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69RM162\Downloads\FormatoS_2017 4\FormatoS_2017 (4to trim)\"/>
    </mc:Choice>
  </mc:AlternateContent>
  <bookViews>
    <workbookView xWindow="0" yWindow="0" windowWidth="19200" windowHeight="6940" firstSheet="1" activeTab="1" xr2:uid="{00000000-000D-0000-FFFF-FFFF00000000}"/>
  </bookViews>
  <sheets>
    <sheet name="Hoja1" sheetId="4" state="hidden" r:id="rId1"/>
    <sheet name="PK" sheetId="1" r:id="rId2"/>
  </sheets>
  <calcPr calcId="171027"/>
</workbook>
</file>

<file path=xl/calcChain.xml><?xml version="1.0" encoding="utf-8"?>
<calcChain xmlns="http://schemas.openxmlformats.org/spreadsheetml/2006/main">
  <c r="L32" i="1" l="1"/>
  <c r="K32" i="1"/>
  <c r="N30" i="1"/>
  <c r="M30" i="1"/>
  <c r="L30" i="1"/>
  <c r="K30" i="1"/>
  <c r="N29" i="1"/>
  <c r="M29" i="1"/>
  <c r="L29" i="1"/>
  <c r="K29" i="1"/>
  <c r="N28" i="1"/>
  <c r="M28" i="1"/>
  <c r="L28" i="1"/>
  <c r="K28" i="1"/>
  <c r="N27" i="1"/>
  <c r="M27" i="1"/>
  <c r="L27" i="1"/>
  <c r="K27" i="1"/>
  <c r="N26" i="1"/>
  <c r="M26" i="1"/>
  <c r="L26" i="1"/>
  <c r="K26" i="1"/>
  <c r="N24" i="1"/>
  <c r="M24" i="1"/>
  <c r="L24" i="1"/>
  <c r="K24" i="1"/>
  <c r="N22" i="1"/>
  <c r="M22" i="1"/>
  <c r="L22" i="1"/>
  <c r="K22" i="1"/>
  <c r="N21" i="1"/>
  <c r="M21" i="1"/>
  <c r="L21" i="1"/>
  <c r="K21" i="1"/>
  <c r="N20" i="1"/>
  <c r="M20" i="1"/>
  <c r="L20" i="1"/>
  <c r="K20" i="1"/>
  <c r="L18" i="1"/>
  <c r="K18" i="1"/>
  <c r="N17" i="1"/>
  <c r="M17" i="1"/>
  <c r="L17" i="1"/>
  <c r="K17" i="1"/>
  <c r="N16" i="1"/>
  <c r="M16" i="1"/>
  <c r="L16" i="1"/>
  <c r="K16" i="1"/>
  <c r="N15" i="1"/>
  <c r="M15" i="1"/>
  <c r="L15" i="1"/>
  <c r="K15" i="1"/>
  <c r="N13" i="1"/>
  <c r="M13" i="1"/>
  <c r="L13" i="1"/>
  <c r="K13" i="1"/>
  <c r="N11" i="1"/>
  <c r="M11" i="1"/>
  <c r="L11" i="1"/>
  <c r="K11" i="1"/>
  <c r="N10" i="1"/>
  <c r="M10" i="1"/>
  <c r="L10" i="1"/>
  <c r="K10" i="1"/>
  <c r="N9" i="1"/>
  <c r="M9" i="1"/>
  <c r="L9" i="1"/>
  <c r="K9" i="1"/>
  <c r="N8" i="1"/>
  <c r="M8" i="1"/>
  <c r="L8" i="1"/>
  <c r="K8" i="1"/>
  <c r="N6" i="1"/>
  <c r="M6" i="1"/>
  <c r="L6" i="1"/>
  <c r="K6" i="1"/>
  <c r="N5" i="1"/>
  <c r="M5" i="1"/>
  <c r="L5" i="1"/>
  <c r="K5" i="1"/>
  <c r="N4" i="1"/>
  <c r="M4" i="1"/>
  <c r="L4" i="1"/>
  <c r="K4" i="1"/>
</calcChain>
</file>

<file path=xl/sharedStrings.xml><?xml version="1.0" encoding="utf-8"?>
<sst xmlns="http://schemas.openxmlformats.org/spreadsheetml/2006/main" count="108" uniqueCount="58">
  <si>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</si>
  <si>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</si>
  <si>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</si>
  <si>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</si>
  <si>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</si>
  <si>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</si>
  <si>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</si>
  <si>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</si>
  <si>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</si>
  <si>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</si>
  <si>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</si>
  <si>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</si>
  <si>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</si>
  <si>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</si>
  <si>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</si>
  <si>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</si>
  <si>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</si>
  <si>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</si>
  <si>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UNIVERSIDAD DE GUANAJUATO
PROGRAMAS Y PROYECTOS DE INVERSIÓN
DEL 1 DE ENERO  AL 31 DE DICIEMBRE DE 2017</t>
  </si>
  <si>
    <t>Q0423</t>
  </si>
  <si>
    <t>Campus Celaya-Salvatierra sede Salvatierra</t>
  </si>
  <si>
    <t>Construcción del Edificio Multidisciplinario, Sede Salvatierra. Campus Celaya - Salvatierra. (Universidad de
Guanajuato)</t>
  </si>
  <si>
    <t>Universidad de Guanajuato</t>
  </si>
  <si>
    <t>Continuación de la Construcción de Aulas y Obras Complementarias en el Campus Celaya - Salvatierra, sede Salvatierra. Primera Etapa</t>
  </si>
  <si>
    <t>Construccion del Edificio Multidiciplinario, Sede Salvatierra (Janicho), Campus Celaya-Salvatierra de la Universidad de Guanajuato</t>
  </si>
  <si>
    <t>Q0655</t>
  </si>
  <si>
    <t>Campus Irapuato-Salamanca, Sede Irapuato</t>
  </si>
  <si>
    <t>Construcción de cafetería del Edificio de Ciencias de la Vida</t>
  </si>
  <si>
    <t>Mobiliario para el Edificio de Ciencias de la Vida</t>
  </si>
  <si>
    <t>Construcción de laboratorios de veterinaria de la División de Ciencias de la Vida</t>
  </si>
  <si>
    <t>Infraestructura Vial de la División de Ciencias de la Vida, Sede Irapuato, Campus Irapuato - Salamanca</t>
  </si>
  <si>
    <t>Q1245</t>
  </si>
  <si>
    <t>Campus Celaya-Salvatierra, Sede Celaya Sur</t>
  </si>
  <si>
    <t>Terminación de 2° y 3° nivel del Edificio Educativo</t>
  </si>
  <si>
    <t>Q0730</t>
  </si>
  <si>
    <t>Campus León</t>
  </si>
  <si>
    <t>Construcción de áreas especializadas de la Torre de Laboratorios de la División de Ciencias de la Salud</t>
  </si>
  <si>
    <t>Terminación de la Torre de Laboratorios de la División de Ciencias de la Salud.</t>
  </si>
  <si>
    <t>Segunda Etapa de la construcción del bioterio de la torre de laboratorio de la División de Ciencias de la Salud, Campus León de la Universidad de Guanajuato en el Estado de Guanajuato</t>
  </si>
  <si>
    <t>Construcción del Centro de Información (Módulo 1), Sede San Carlos, Campus León de la Universidad de Guanajuato</t>
  </si>
  <si>
    <t>Q1547</t>
  </si>
  <si>
    <t>Escuela de Nivel Medio Superior de León</t>
  </si>
  <si>
    <t>Construcción de módulo de aulas, cubículos, biblioteca, centro de cómputo, cubierta de canchas y gradas, 1° etapa, en el Estado de Guanajuato</t>
  </si>
  <si>
    <t>Equipamiento de aulas del edificio académico en la Escuela de Nivel Medio Superior de León de la Universidad de Guanajuato (más remanentes)</t>
  </si>
  <si>
    <t>Ampliación de Infraestructura Física Educativa en la Escuela de Nivel Medio Superior de León de la Universidad de Guanajuato, en el Estado de Guanajuato</t>
  </si>
  <si>
    <t>Q0729</t>
  </si>
  <si>
    <t>Centro Interdisciplinario del Noreste Tierra Blanca</t>
  </si>
  <si>
    <t>Construcción del Centro Interdisciplinario del Noreste de Guanajuato, segunda etapa, del Campus Irapuato-Salamanca, Sede Tierra Blanca</t>
  </si>
  <si>
    <t>Q0975</t>
  </si>
  <si>
    <t>Colegio de Nivel Medio Superior</t>
  </si>
  <si>
    <t>Construccion de Barda Perimetral en ENMS Irapuato (Refrendo 2015)</t>
  </si>
  <si>
    <t>Mejoramiento de infraestructura de la Escuela del Nivel Medio Superior de Pénjamo (Sede Moroleón)</t>
  </si>
  <si>
    <t xml:space="preserve">Construcción de comedor en "escuela media superior UG" plantel San Luis de la Paz (primera etapa) en el estado de Guanajuato </t>
  </si>
  <si>
    <t>Construcción de techumbre en “escuela media superior UG" plantel San Luis de la Paz en el Estado de Guanajuato</t>
  </si>
  <si>
    <t>Ampliación de Infraestructura de la Escuela de Nivel Medio Superior de Irapuato del Colegio de Nivel Medio Superior</t>
  </si>
  <si>
    <t>Q2582</t>
  </si>
  <si>
    <t>Campus Guanajuato, Sede Noria Alta</t>
  </si>
  <si>
    <t>Ampliación de Infraestructura Física Educativa de la División de Ciencias Naturales y Exactas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</si>
</sst>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8"/>
      <color theme="0"/>
      <name val="Arial"/>
      <family val="2"/>
    </font>
    <font>
      <b/>
      <sz val="8"/>
      <color theme="0"/>
      <name val="Arial"/>
      <family val="2"/>
    </font>
    <font>
      <sz val="11"/>
      <color theme="1"/>
      <name val="Calibri"/>
      <family val="2"/>
      <scheme val="minor"/>
    </font>
    <font>
      <sz val="8"/>
      <color rgb="FF000000"/>
      <name val="Arial"/>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9"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32">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4" fillId="0" borderId="0" xfId="17" applyFont="1" applyProtection="1">
      <protection locked="0"/>
    </xf>
    <xf numFmtId="0" fontId="6" fillId="2" borderId="1" xfId="16" applyFont="1" applyFill="1" applyBorder="1" applyAlignment="1">
      <alignment horizontal="center" vertical="top" wrapText="1"/>
    </xf>
    <xf numFmtId="0" fontId="6" fillId="2" borderId="1" xfId="16" applyFont="1" applyFill="1" applyBorder="1" applyAlignment="1">
      <alignment horizontal="center" vertic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left"/>
    </xf>
    <xf numFmtId="0" fontId="6" fillId="2" borderId="2" xfId="11" applyFont="1" applyFill="1" applyBorder="1" applyAlignment="1">
      <alignment horizontal="left" vertical="center"/>
    </xf>
    <xf numFmtId="0" fontId="6" fillId="2" borderId="4" xfId="11" applyFont="1" applyFill="1" applyBorder="1" applyAlignment="1">
      <alignment horizontal="center" vertical="center"/>
    </xf>
    <xf numFmtId="0" fontId="6" fillId="2" borderId="5" xfId="16" applyFont="1"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wrapText="1"/>
    </xf>
    <xf numFmtId="4" fontId="6" fillId="2" borderId="6" xfId="11" applyNumberFormat="1" applyFont="1" applyFill="1" applyBorder="1" applyAlignment="1">
      <alignment horizontal="center" vertical="center" wrapText="1"/>
    </xf>
    <xf numFmtId="0" fontId="5" fillId="0" borderId="0" xfId="0" applyFont="1"/>
    <xf numFmtId="0" fontId="8"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0" fillId="0" borderId="0" xfId="0" applyBorder="1" applyProtection="1">
      <protection locked="0"/>
    </xf>
    <xf numFmtId="4" fontId="0" fillId="0" borderId="0" xfId="0" applyNumberFormat="1" applyFont="1" applyFill="1" applyProtection="1">
      <protection locked="0"/>
    </xf>
    <xf numFmtId="10" fontId="4" fillId="0" borderId="0" xfId="17" applyNumberFormat="1" applyFont="1" applyFill="1" applyProtection="1">
      <protection locked="0"/>
    </xf>
    <xf numFmtId="0" fontId="0" fillId="0" borderId="0" xfId="0" applyFont="1" applyProtection="1">
      <protection locked="0"/>
    </xf>
    <xf numFmtId="4" fontId="0" fillId="0" borderId="0" xfId="0" applyNumberFormat="1" applyFont="1" applyProtection="1">
      <protection locked="0"/>
    </xf>
    <xf numFmtId="9" fontId="4" fillId="0" borderId="0" xfId="17" applyFont="1" applyProtection="1">
      <protection locked="0"/>
    </xf>
    <xf numFmtId="0" fontId="8"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10" fontId="4" fillId="0" borderId="0" xfId="17" applyNumberFormat="1" applyFont="1" applyFill="1" applyProtection="1">
      <protection locked="0"/>
    </xf>
    <xf numFmtId="0" fontId="6" fillId="2" borderId="6" xfId="0" applyFont="1" applyFill="1" applyBorder="1" applyAlignment="1" applyProtection="1">
      <alignment horizontal="center" wrapText="1"/>
      <protection locked="0"/>
    </xf>
  </cellXfs>
  <cellStyles count="27">
    <cellStyle name="Euro" xfId="1" xr:uid="{00000000-0005-0000-0000-000000000000}"/>
    <cellStyle name="Millares 2" xfId="2" xr:uid="{00000000-0005-0000-0000-000001000000}"/>
    <cellStyle name="Millares 2 2" xfId="3" xr:uid="{00000000-0005-0000-0000-000002000000}"/>
    <cellStyle name="Millares 2 2 2" xfId="19" xr:uid="{00000000-0005-0000-0000-000003000000}"/>
    <cellStyle name="Millares 2 3" xfId="4" xr:uid="{00000000-0005-0000-0000-000004000000}"/>
    <cellStyle name="Millares 2 3 2" xfId="20" xr:uid="{00000000-0005-0000-0000-000005000000}"/>
    <cellStyle name="Millares 2 4" xfId="18" xr:uid="{00000000-0005-0000-0000-000006000000}"/>
    <cellStyle name="Millares 3" xfId="5" xr:uid="{00000000-0005-0000-0000-000007000000}"/>
    <cellStyle name="Millares 3 2" xfId="21" xr:uid="{00000000-0005-0000-0000-000008000000}"/>
    <cellStyle name="Moneda 2" xfId="6" xr:uid="{00000000-0005-0000-0000-000009000000}"/>
    <cellStyle name="Moneda 2 2" xfId="22" xr:uid="{00000000-0005-0000-0000-00000A000000}"/>
    <cellStyle name="Normal" xfId="0" builtinId="0"/>
    <cellStyle name="Normal 2" xfId="7" xr:uid="{00000000-0005-0000-0000-00000C000000}"/>
    <cellStyle name="Normal 2 2" xfId="8" xr:uid="{00000000-0005-0000-0000-00000D000000}"/>
    <cellStyle name="Normal 2 3" xfId="23" xr:uid="{00000000-0005-0000-0000-00000E000000}"/>
    <cellStyle name="Normal 3" xfId="9" xr:uid="{00000000-0005-0000-0000-00000F000000}"/>
    <cellStyle name="Normal 3 2" xfId="24"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6" xr:uid="{00000000-0005-0000-0000-000017000000}"/>
    <cellStyle name="Normal 6 3" xfId="25" xr:uid="{00000000-0005-0000-0000-000018000000}"/>
    <cellStyle name="Normal_141008Reportes Cuadros Institucionales-sectorialesADV" xfId="16" xr:uid="{00000000-0005-0000-0000-000019000000}"/>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RowHeight="10" x14ac:dyDescent="0.2"/>
  <sheetData>
    <row r="2020" spans="1:1" x14ac:dyDescent="0.2">
      <c r="A2020" s="17" t="s">
        <v>17</v>
      </c>
    </row>
  </sheetData>
  <sheetProtection algorithmName="SHA-512" hashValue="lpRIk8JBMLVsNbiJ6KXMIGkRUNJv7vWYEGO+2Ww2zllE3W65kv5BWzFOXEe0a0tT7UGQ2dAdeH2Ny0V3PdOL2w==" saltValue="SywIfybG7c5A0JoEGojkXA=="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tabSelected="1" zoomScale="110" zoomScaleNormal="110" workbookViewId="0">
      <selection activeCell="I8" sqref="I8"/>
    </sheetView>
  </sheetViews>
  <sheetFormatPr baseColWidth="10" defaultColWidth="12" defaultRowHeight="10" x14ac:dyDescent="0.2"/>
  <cols>
    <col min="1" max="1" width="19.77734375" style="1" customWidth="1"/>
    <col min="2" max="2" width="26.33203125" style="1" bestFit="1" customWidth="1"/>
    <col min="3" max="3" width="35.33203125" style="1" bestFit="1" customWidth="1"/>
    <col min="4" max="4" width="15.44140625" style="1" bestFit="1" customWidth="1"/>
    <col min="5" max="5" width="12.6640625" style="3" bestFit="1" customWidth="1"/>
    <col min="6" max="6" width="13" style="3" bestFit="1" customWidth="1"/>
    <col min="7" max="7" width="13.33203125" style="3" customWidth="1"/>
    <col min="8" max="10" width="13.33203125" style="1" customWidth="1"/>
    <col min="11" max="14" width="11.77734375" style="4" customWidth="1"/>
    <col min="15" max="16384" width="12" style="1"/>
  </cols>
  <sheetData>
    <row r="1" spans="1:17" s="2" customFormat="1" ht="35.15" customHeight="1" x14ac:dyDescent="0.25">
      <c r="A1" s="31" t="s">
        <v>18</v>
      </c>
      <c r="B1" s="31"/>
      <c r="C1" s="31"/>
      <c r="D1" s="31"/>
      <c r="E1" s="31"/>
      <c r="F1" s="31"/>
      <c r="G1" s="31"/>
      <c r="H1" s="31"/>
      <c r="I1" s="31"/>
      <c r="J1" s="31"/>
      <c r="K1" s="31"/>
      <c r="L1" s="31"/>
      <c r="M1" s="31"/>
      <c r="N1" s="31"/>
    </row>
    <row r="2" spans="1:17" s="2" customFormat="1" ht="12.75" customHeight="1" x14ac:dyDescent="0.25">
      <c r="A2" s="5"/>
      <c r="B2" s="5"/>
      <c r="C2" s="5"/>
      <c r="D2" s="6"/>
      <c r="E2" s="7"/>
      <c r="F2" s="8" t="s">
        <v>2</v>
      </c>
      <c r="G2" s="9"/>
      <c r="H2" s="7"/>
      <c r="I2" s="8" t="s">
        <v>8</v>
      </c>
      <c r="J2" s="9"/>
      <c r="K2" s="10" t="s">
        <v>15</v>
      </c>
      <c r="L2" s="9"/>
      <c r="M2" s="11" t="s">
        <v>14</v>
      </c>
      <c r="N2" s="12"/>
    </row>
    <row r="3" spans="1:17" s="2" customFormat="1" ht="22" customHeight="1" x14ac:dyDescent="0.25">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7" ht="40" x14ac:dyDescent="0.2">
      <c r="A4" s="27" t="s">
        <v>19</v>
      </c>
      <c r="B4" s="27" t="s">
        <v>20</v>
      </c>
      <c r="C4" s="27" t="s">
        <v>21</v>
      </c>
      <c r="D4" s="27" t="s">
        <v>22</v>
      </c>
      <c r="E4" s="28">
        <v>165939.59</v>
      </c>
      <c r="F4" s="28">
        <v>165939.59</v>
      </c>
      <c r="G4" s="28">
        <v>0</v>
      </c>
      <c r="H4" s="28">
        <v>165939.59</v>
      </c>
      <c r="I4" s="28">
        <v>165939.59</v>
      </c>
      <c r="J4" s="28">
        <v>0</v>
      </c>
      <c r="K4" s="30">
        <f>G4/E4</f>
        <v>0</v>
      </c>
      <c r="L4" s="26">
        <f>G4/F4</f>
        <v>0</v>
      </c>
      <c r="M4" s="26">
        <f>J4/H4</f>
        <v>0</v>
      </c>
      <c r="N4" s="30">
        <f>J4/I4</f>
        <v>0</v>
      </c>
      <c r="Q4" s="3"/>
    </row>
    <row r="5" spans="1:17" ht="40" x14ac:dyDescent="0.2">
      <c r="A5" s="27" t="s">
        <v>19</v>
      </c>
      <c r="B5" s="27" t="s">
        <v>20</v>
      </c>
      <c r="C5" s="27" t="s">
        <v>23</v>
      </c>
      <c r="D5" s="27" t="s">
        <v>22</v>
      </c>
      <c r="E5" s="28">
        <v>2998979.18</v>
      </c>
      <c r="F5" s="28">
        <v>2998979.18</v>
      </c>
      <c r="G5" s="28">
        <v>7669.42</v>
      </c>
      <c r="H5" s="28">
        <v>2998979.18</v>
      </c>
      <c r="I5" s="28">
        <v>2998979.18</v>
      </c>
      <c r="J5" s="28">
        <v>7669.42</v>
      </c>
      <c r="K5" s="30">
        <f t="shared" ref="K5:K32" si="0">G5/E5</f>
        <v>2.5573435291404724E-3</v>
      </c>
      <c r="L5" s="26">
        <f t="shared" ref="L5:L32" si="1">G5/F5</f>
        <v>2.5573435291404724E-3</v>
      </c>
      <c r="M5" s="26">
        <f t="shared" ref="M5:M30" si="2">J5/H5</f>
        <v>2.5573435291404724E-3</v>
      </c>
      <c r="N5" s="30">
        <f t="shared" ref="N5:N30" si="3">J5/I5</f>
        <v>2.5573435291404724E-3</v>
      </c>
      <c r="P5" s="3"/>
      <c r="Q5" s="3"/>
    </row>
    <row r="6" spans="1:17" ht="30" x14ac:dyDescent="0.2">
      <c r="A6" s="27" t="s">
        <v>19</v>
      </c>
      <c r="B6" s="27" t="s">
        <v>20</v>
      </c>
      <c r="C6" s="29" t="s">
        <v>24</v>
      </c>
      <c r="D6" s="27" t="s">
        <v>22</v>
      </c>
      <c r="E6" s="28">
        <v>22295902.23</v>
      </c>
      <c r="F6" s="28">
        <v>22295902.23</v>
      </c>
      <c r="G6" s="28">
        <v>4179811.69</v>
      </c>
      <c r="H6" s="28">
        <v>22295902.23</v>
      </c>
      <c r="I6" s="28">
        <v>22295902.23</v>
      </c>
      <c r="J6" s="28">
        <v>4179811.69</v>
      </c>
      <c r="K6" s="30">
        <f t="shared" si="0"/>
        <v>0.1874699506161227</v>
      </c>
      <c r="L6" s="26">
        <f t="shared" si="1"/>
        <v>0.1874699506161227</v>
      </c>
      <c r="M6" s="26">
        <f t="shared" si="2"/>
        <v>0.1874699506161227</v>
      </c>
      <c r="N6" s="30">
        <f t="shared" si="3"/>
        <v>0.1874699506161227</v>
      </c>
      <c r="P6" s="3"/>
    </row>
    <row r="7" spans="1:17" x14ac:dyDescent="0.2">
      <c r="A7" s="21"/>
      <c r="B7" s="21"/>
      <c r="C7" s="21"/>
      <c r="D7" s="21"/>
      <c r="E7" s="21"/>
      <c r="F7" s="25"/>
      <c r="G7" s="25"/>
      <c r="H7" s="25"/>
      <c r="I7" s="25"/>
      <c r="J7" s="25"/>
      <c r="K7" s="30"/>
      <c r="L7" s="26"/>
      <c r="M7" s="26"/>
      <c r="N7" s="30"/>
      <c r="P7" s="3"/>
    </row>
    <row r="8" spans="1:17" ht="20" x14ac:dyDescent="0.2">
      <c r="A8" s="27" t="s">
        <v>25</v>
      </c>
      <c r="B8" s="27" t="s">
        <v>26</v>
      </c>
      <c r="C8" s="29" t="s">
        <v>27</v>
      </c>
      <c r="D8" s="27" t="s">
        <v>22</v>
      </c>
      <c r="E8" s="28">
        <v>1600757.87</v>
      </c>
      <c r="F8" s="28">
        <v>1600757.87</v>
      </c>
      <c r="G8" s="28">
        <v>1600757.87</v>
      </c>
      <c r="H8" s="28">
        <v>1600757.87</v>
      </c>
      <c r="I8" s="28">
        <v>1600757.87</v>
      </c>
      <c r="J8" s="28">
        <v>1600757.87</v>
      </c>
      <c r="K8" s="30">
        <f t="shared" si="0"/>
        <v>1</v>
      </c>
      <c r="L8" s="26">
        <f t="shared" si="1"/>
        <v>1</v>
      </c>
      <c r="M8" s="26">
        <f t="shared" si="2"/>
        <v>1</v>
      </c>
      <c r="N8" s="30">
        <f t="shared" si="3"/>
        <v>1</v>
      </c>
    </row>
    <row r="9" spans="1:17" ht="20" x14ac:dyDescent="0.2">
      <c r="A9" s="27" t="s">
        <v>25</v>
      </c>
      <c r="B9" s="27" t="s">
        <v>26</v>
      </c>
      <c r="C9" s="29" t="s">
        <v>28</v>
      </c>
      <c r="D9" s="27" t="s">
        <v>22</v>
      </c>
      <c r="E9" s="28">
        <v>1476598.48</v>
      </c>
      <c r="F9" s="28">
        <v>1476598.48</v>
      </c>
      <c r="G9" s="28">
        <v>0</v>
      </c>
      <c r="H9" s="28">
        <v>1476598.48</v>
      </c>
      <c r="I9" s="28">
        <v>1476598.48</v>
      </c>
      <c r="J9" s="28">
        <v>0</v>
      </c>
      <c r="K9" s="30">
        <f t="shared" si="0"/>
        <v>0</v>
      </c>
      <c r="L9" s="26">
        <f t="shared" si="1"/>
        <v>0</v>
      </c>
      <c r="M9" s="26">
        <f t="shared" si="2"/>
        <v>0</v>
      </c>
      <c r="N9" s="30">
        <f t="shared" si="3"/>
        <v>0</v>
      </c>
    </row>
    <row r="10" spans="1:17" ht="20" x14ac:dyDescent="0.2">
      <c r="A10" s="27" t="s">
        <v>25</v>
      </c>
      <c r="B10" s="27" t="s">
        <v>26</v>
      </c>
      <c r="C10" s="29" t="s">
        <v>29</v>
      </c>
      <c r="D10" s="27" t="s">
        <v>22</v>
      </c>
      <c r="E10" s="28">
        <v>12307623.539999999</v>
      </c>
      <c r="F10" s="28">
        <v>12307623.539999999</v>
      </c>
      <c r="G10" s="28">
        <v>9351756.3699999992</v>
      </c>
      <c r="H10" s="28">
        <v>12307623.539999999</v>
      </c>
      <c r="I10" s="28">
        <v>12307623.539999999</v>
      </c>
      <c r="J10" s="28">
        <v>9351756.3699999992</v>
      </c>
      <c r="K10" s="30">
        <f t="shared" si="0"/>
        <v>0.75983445054251308</v>
      </c>
      <c r="L10" s="26">
        <f t="shared" si="1"/>
        <v>0.75983445054251308</v>
      </c>
      <c r="M10" s="26">
        <f t="shared" si="2"/>
        <v>0.75983445054251308</v>
      </c>
      <c r="N10" s="30">
        <f t="shared" si="3"/>
        <v>0.75983445054251308</v>
      </c>
    </row>
    <row r="11" spans="1:17" ht="30" x14ac:dyDescent="0.2">
      <c r="A11" s="27" t="s">
        <v>25</v>
      </c>
      <c r="B11" s="27" t="s">
        <v>26</v>
      </c>
      <c r="C11" s="29" t="s">
        <v>30</v>
      </c>
      <c r="D11" s="27" t="s">
        <v>22</v>
      </c>
      <c r="E11" s="28">
        <v>5930000</v>
      </c>
      <c r="F11" s="28">
        <v>5930000</v>
      </c>
      <c r="G11" s="28">
        <v>1014484.43</v>
      </c>
      <c r="H11" s="28">
        <v>5930000</v>
      </c>
      <c r="I11" s="28">
        <v>5930000</v>
      </c>
      <c r="J11" s="28">
        <v>1014484.43</v>
      </c>
      <c r="K11" s="30">
        <f t="shared" si="0"/>
        <v>0.17107663237774032</v>
      </c>
      <c r="L11" s="26">
        <f t="shared" si="1"/>
        <v>0.17107663237774032</v>
      </c>
      <c r="M11" s="26">
        <f t="shared" si="2"/>
        <v>0.17107663237774032</v>
      </c>
      <c r="N11" s="30">
        <f t="shared" si="3"/>
        <v>0.17107663237774032</v>
      </c>
    </row>
    <row r="12" spans="1:17" x14ac:dyDescent="0.2">
      <c r="A12" s="21"/>
      <c r="B12" s="21"/>
      <c r="C12" s="21"/>
      <c r="D12" s="21"/>
      <c r="E12" s="21"/>
      <c r="F12" s="25"/>
      <c r="G12" s="25"/>
      <c r="H12" s="25"/>
      <c r="I12" s="25"/>
      <c r="J12" s="25"/>
      <c r="K12" s="30"/>
      <c r="L12" s="26"/>
      <c r="M12" s="26"/>
      <c r="N12" s="30"/>
    </row>
    <row r="13" spans="1:17" ht="20" x14ac:dyDescent="0.2">
      <c r="A13" s="27" t="s">
        <v>31</v>
      </c>
      <c r="B13" s="27" t="s">
        <v>32</v>
      </c>
      <c r="C13" s="29" t="s">
        <v>33</v>
      </c>
      <c r="D13" s="27" t="s">
        <v>22</v>
      </c>
      <c r="E13" s="28">
        <v>17194851.210000001</v>
      </c>
      <c r="F13" s="28">
        <v>17194851.210000001</v>
      </c>
      <c r="G13" s="28">
        <v>11853145.25</v>
      </c>
      <c r="H13" s="28">
        <v>17194851.210000001</v>
      </c>
      <c r="I13" s="28">
        <v>17194851.210000001</v>
      </c>
      <c r="J13" s="28">
        <v>11853145.25</v>
      </c>
      <c r="K13" s="30">
        <f t="shared" si="0"/>
        <v>0.68934270528066988</v>
      </c>
      <c r="L13" s="26">
        <f t="shared" si="1"/>
        <v>0.68934270528066988</v>
      </c>
      <c r="M13" s="26">
        <f t="shared" si="2"/>
        <v>0.68934270528066988</v>
      </c>
      <c r="N13" s="30">
        <f t="shared" si="3"/>
        <v>0.68934270528066988</v>
      </c>
    </row>
    <row r="14" spans="1:17" x14ac:dyDescent="0.2">
      <c r="A14" s="21"/>
      <c r="B14" s="21"/>
      <c r="C14" s="21"/>
      <c r="D14" s="21"/>
      <c r="E14" s="21"/>
      <c r="F14" s="25"/>
      <c r="G14" s="25"/>
      <c r="H14" s="25"/>
      <c r="I14" s="25"/>
      <c r="J14" s="25"/>
      <c r="K14" s="30"/>
      <c r="L14" s="26"/>
      <c r="M14" s="26"/>
      <c r="N14" s="30"/>
    </row>
    <row r="15" spans="1:17" ht="30" x14ac:dyDescent="0.2">
      <c r="A15" s="27" t="s">
        <v>34</v>
      </c>
      <c r="B15" s="27" t="s">
        <v>35</v>
      </c>
      <c r="C15" s="29" t="s">
        <v>36</v>
      </c>
      <c r="D15" s="27" t="s">
        <v>22</v>
      </c>
      <c r="E15" s="28">
        <v>15000000</v>
      </c>
      <c r="F15" s="28">
        <v>15000000</v>
      </c>
      <c r="G15" s="28">
        <v>1846652.89</v>
      </c>
      <c r="H15" s="28">
        <v>15000000</v>
      </c>
      <c r="I15" s="28">
        <v>15000000</v>
      </c>
      <c r="J15" s="28">
        <v>1846652.89</v>
      </c>
      <c r="K15" s="30">
        <f t="shared" si="0"/>
        <v>0.12311019266666666</v>
      </c>
      <c r="L15" s="26">
        <f t="shared" si="1"/>
        <v>0.12311019266666666</v>
      </c>
      <c r="M15" s="26">
        <f t="shared" si="2"/>
        <v>0.12311019266666666</v>
      </c>
      <c r="N15" s="30">
        <f t="shared" si="3"/>
        <v>0.12311019266666666</v>
      </c>
    </row>
    <row r="16" spans="1:17" ht="20" x14ac:dyDescent="0.2">
      <c r="A16" s="27" t="s">
        <v>34</v>
      </c>
      <c r="B16" s="27" t="s">
        <v>35</v>
      </c>
      <c r="C16" s="29" t="s">
        <v>37</v>
      </c>
      <c r="D16" s="27" t="s">
        <v>22</v>
      </c>
      <c r="E16" s="28">
        <v>8971108.4000000004</v>
      </c>
      <c r="F16" s="28">
        <v>8971108.4000000004</v>
      </c>
      <c r="G16" s="28">
        <v>3094573.03</v>
      </c>
      <c r="H16" s="28">
        <v>8971108.4000000004</v>
      </c>
      <c r="I16" s="28">
        <v>8971108.4000000004</v>
      </c>
      <c r="J16" s="28">
        <v>3094573.03</v>
      </c>
      <c r="K16" s="30">
        <f t="shared" si="0"/>
        <v>0.34494879473310119</v>
      </c>
      <c r="L16" s="26">
        <f t="shared" si="1"/>
        <v>0.34494879473310119</v>
      </c>
      <c r="M16" s="26">
        <f t="shared" si="2"/>
        <v>0.34494879473310119</v>
      </c>
      <c r="N16" s="30">
        <f t="shared" si="3"/>
        <v>0.34494879473310119</v>
      </c>
    </row>
    <row r="17" spans="1:14" ht="50" x14ac:dyDescent="0.2">
      <c r="A17" s="27" t="s">
        <v>34</v>
      </c>
      <c r="B17" s="27" t="s">
        <v>35</v>
      </c>
      <c r="C17" s="29" t="s">
        <v>38</v>
      </c>
      <c r="D17" s="27" t="s">
        <v>22</v>
      </c>
      <c r="E17" s="28">
        <v>8811339.8499999996</v>
      </c>
      <c r="F17" s="28">
        <v>8811339.8499999996</v>
      </c>
      <c r="G17" s="28">
        <v>6974364.6200000001</v>
      </c>
      <c r="H17" s="28">
        <v>8811339.8499999996</v>
      </c>
      <c r="I17" s="28">
        <v>8811339.8499999996</v>
      </c>
      <c r="J17" s="28">
        <v>6974364.6200000001</v>
      </c>
      <c r="K17" s="30">
        <f t="shared" si="0"/>
        <v>0.79152146424133218</v>
      </c>
      <c r="L17" s="26">
        <f t="shared" si="1"/>
        <v>0.79152146424133218</v>
      </c>
      <c r="M17" s="26">
        <f t="shared" si="2"/>
        <v>0.79152146424133218</v>
      </c>
      <c r="N17" s="30">
        <f t="shared" si="3"/>
        <v>0.79152146424133218</v>
      </c>
    </row>
    <row r="18" spans="1:14" ht="30" x14ac:dyDescent="0.2">
      <c r="A18" s="27" t="s">
        <v>34</v>
      </c>
      <c r="B18" s="27" t="s">
        <v>35</v>
      </c>
      <c r="C18" s="29" t="s">
        <v>39</v>
      </c>
      <c r="D18" s="27" t="s">
        <v>22</v>
      </c>
      <c r="E18" s="28">
        <v>14835000</v>
      </c>
      <c r="F18" s="28">
        <v>14835000</v>
      </c>
      <c r="G18" s="28">
        <v>0</v>
      </c>
      <c r="H18" s="28">
        <v>0</v>
      </c>
      <c r="I18" s="28">
        <v>0</v>
      </c>
      <c r="J18" s="28">
        <v>0</v>
      </c>
      <c r="K18" s="30">
        <f t="shared" si="0"/>
        <v>0</v>
      </c>
      <c r="L18" s="26">
        <f t="shared" si="1"/>
        <v>0</v>
      </c>
      <c r="M18" s="26">
        <v>0</v>
      </c>
      <c r="N18" s="30">
        <v>0</v>
      </c>
    </row>
    <row r="19" spans="1:14" x14ac:dyDescent="0.2">
      <c r="A19" s="21"/>
      <c r="B19" s="21"/>
      <c r="C19" s="21"/>
      <c r="D19" s="21"/>
      <c r="E19" s="21"/>
      <c r="F19" s="25"/>
      <c r="G19" s="25"/>
      <c r="H19" s="25"/>
      <c r="I19" s="25"/>
      <c r="J19" s="25"/>
      <c r="K19" s="30"/>
      <c r="L19" s="26"/>
      <c r="M19" s="26"/>
      <c r="N19" s="30"/>
    </row>
    <row r="20" spans="1:14" ht="40" x14ac:dyDescent="0.2">
      <c r="A20" s="27" t="s">
        <v>40</v>
      </c>
      <c r="B20" s="27" t="s">
        <v>41</v>
      </c>
      <c r="C20" s="29" t="s">
        <v>42</v>
      </c>
      <c r="D20" s="27" t="s">
        <v>22</v>
      </c>
      <c r="E20" s="28">
        <v>110583.77</v>
      </c>
      <c r="F20" s="28">
        <v>110583.77</v>
      </c>
      <c r="G20" s="28">
        <v>0</v>
      </c>
      <c r="H20" s="28">
        <v>110583.77</v>
      </c>
      <c r="I20" s="28">
        <v>110583.77</v>
      </c>
      <c r="J20" s="28">
        <v>0</v>
      </c>
      <c r="K20" s="30">
        <f t="shared" si="0"/>
        <v>0</v>
      </c>
      <c r="L20" s="26">
        <f t="shared" si="1"/>
        <v>0</v>
      </c>
      <c r="M20" s="26">
        <f t="shared" si="2"/>
        <v>0</v>
      </c>
      <c r="N20" s="30">
        <f t="shared" si="3"/>
        <v>0</v>
      </c>
    </row>
    <row r="21" spans="1:14" ht="40" x14ac:dyDescent="0.2">
      <c r="A21" s="27" t="s">
        <v>40</v>
      </c>
      <c r="B21" s="27" t="s">
        <v>41</v>
      </c>
      <c r="C21" s="29" t="s">
        <v>43</v>
      </c>
      <c r="D21" s="27" t="s">
        <v>22</v>
      </c>
      <c r="E21" s="28">
        <v>1258658</v>
      </c>
      <c r="F21" s="28">
        <v>1559356.46</v>
      </c>
      <c r="G21" s="28">
        <v>1183229.58</v>
      </c>
      <c r="H21" s="28">
        <v>1559356.46</v>
      </c>
      <c r="I21" s="28">
        <v>1559356.46</v>
      </c>
      <c r="J21" s="28">
        <v>1183229.58</v>
      </c>
      <c r="K21" s="30">
        <f t="shared" si="0"/>
        <v>0.94007234689645647</v>
      </c>
      <c r="L21" s="26">
        <f t="shared" si="1"/>
        <v>0.75879352178398007</v>
      </c>
      <c r="M21" s="26">
        <f t="shared" si="2"/>
        <v>0.75879352178398007</v>
      </c>
      <c r="N21" s="30">
        <f t="shared" si="3"/>
        <v>0.75879352178398007</v>
      </c>
    </row>
    <row r="22" spans="1:14" ht="40" x14ac:dyDescent="0.2">
      <c r="A22" s="27" t="s">
        <v>40</v>
      </c>
      <c r="B22" s="27" t="s">
        <v>41</v>
      </c>
      <c r="C22" s="29" t="s">
        <v>44</v>
      </c>
      <c r="D22" s="27" t="s">
        <v>22</v>
      </c>
      <c r="E22" s="28">
        <v>9890000</v>
      </c>
      <c r="F22" s="28">
        <v>9890000</v>
      </c>
      <c r="G22" s="28">
        <v>0</v>
      </c>
      <c r="H22" s="28">
        <v>9890000</v>
      </c>
      <c r="I22" s="28">
        <v>9890000</v>
      </c>
      <c r="J22" s="28">
        <v>0</v>
      </c>
      <c r="K22" s="30">
        <f t="shared" si="0"/>
        <v>0</v>
      </c>
      <c r="L22" s="26">
        <f t="shared" si="1"/>
        <v>0</v>
      </c>
      <c r="M22" s="26">
        <f t="shared" si="2"/>
        <v>0</v>
      </c>
      <c r="N22" s="30">
        <f t="shared" si="3"/>
        <v>0</v>
      </c>
    </row>
    <row r="23" spans="1:14" x14ac:dyDescent="0.2">
      <c r="A23" s="21"/>
      <c r="B23" s="21"/>
      <c r="C23" s="21"/>
      <c r="D23" s="21"/>
      <c r="E23" s="21"/>
      <c r="F23" s="25"/>
      <c r="G23" s="25"/>
      <c r="H23" s="25"/>
      <c r="I23" s="25"/>
      <c r="J23" s="25"/>
      <c r="K23" s="30"/>
      <c r="L23" s="26"/>
      <c r="M23" s="26"/>
      <c r="N23" s="30"/>
    </row>
    <row r="24" spans="1:14" ht="40" x14ac:dyDescent="0.2">
      <c r="A24" s="27" t="s">
        <v>45</v>
      </c>
      <c r="B24" s="27" t="s">
        <v>46</v>
      </c>
      <c r="C24" s="29" t="s">
        <v>47</v>
      </c>
      <c r="D24" s="27" t="s">
        <v>22</v>
      </c>
      <c r="E24" s="28">
        <v>27062292.109999999</v>
      </c>
      <c r="F24" s="28">
        <v>27062292.109999999</v>
      </c>
      <c r="G24" s="28">
        <v>19532762.18</v>
      </c>
      <c r="H24" s="28">
        <v>27062292.109999999</v>
      </c>
      <c r="I24" s="28">
        <v>27062292.109999999</v>
      </c>
      <c r="J24" s="28">
        <v>19532762.18</v>
      </c>
      <c r="K24" s="30">
        <f t="shared" si="0"/>
        <v>0.72177042877984066</v>
      </c>
      <c r="L24" s="26">
        <f t="shared" si="1"/>
        <v>0.72177042877984066</v>
      </c>
      <c r="M24" s="26">
        <f t="shared" si="2"/>
        <v>0.72177042877984066</v>
      </c>
      <c r="N24" s="30">
        <f t="shared" si="3"/>
        <v>0.72177042877984066</v>
      </c>
    </row>
    <row r="25" spans="1:14" x14ac:dyDescent="0.2">
      <c r="A25" s="21"/>
      <c r="B25" s="21"/>
      <c r="C25" s="21"/>
      <c r="D25" s="21"/>
      <c r="E25" s="21"/>
      <c r="F25" s="25"/>
      <c r="G25" s="25"/>
      <c r="H25" s="25"/>
      <c r="I25" s="25"/>
      <c r="J25" s="25"/>
      <c r="K25" s="30"/>
      <c r="L25" s="26"/>
      <c r="M25" s="26"/>
      <c r="N25" s="30"/>
    </row>
    <row r="26" spans="1:14" ht="20" x14ac:dyDescent="0.2">
      <c r="A26" s="27" t="s">
        <v>48</v>
      </c>
      <c r="B26" s="27" t="s">
        <v>49</v>
      </c>
      <c r="C26" s="29" t="s">
        <v>50</v>
      </c>
      <c r="D26" s="27" t="s">
        <v>22</v>
      </c>
      <c r="E26" s="28">
        <v>202285.15</v>
      </c>
      <c r="F26" s="28">
        <v>202285.15</v>
      </c>
      <c r="G26" s="28">
        <v>26703</v>
      </c>
      <c r="H26" s="28">
        <v>202285.15</v>
      </c>
      <c r="I26" s="28">
        <v>202285.15</v>
      </c>
      <c r="J26" s="28">
        <v>26703</v>
      </c>
      <c r="K26" s="30">
        <f t="shared" si="0"/>
        <v>0.13200672417129977</v>
      </c>
      <c r="L26" s="26">
        <f t="shared" si="1"/>
        <v>0.13200672417129977</v>
      </c>
      <c r="M26" s="26">
        <f t="shared" si="2"/>
        <v>0.13200672417129977</v>
      </c>
      <c r="N26" s="30">
        <f t="shared" si="3"/>
        <v>0.13200672417129977</v>
      </c>
    </row>
    <row r="27" spans="1:14" ht="30" x14ac:dyDescent="0.2">
      <c r="A27" s="27" t="s">
        <v>48</v>
      </c>
      <c r="B27" s="27" t="s">
        <v>49</v>
      </c>
      <c r="C27" s="29" t="s">
        <v>51</v>
      </c>
      <c r="D27" s="27" t="s">
        <v>22</v>
      </c>
      <c r="E27" s="28">
        <v>1999084.2</v>
      </c>
      <c r="F27" s="28">
        <v>1999084.2</v>
      </c>
      <c r="G27" s="28">
        <v>1814047.39</v>
      </c>
      <c r="H27" s="28">
        <v>1999084.2</v>
      </c>
      <c r="I27" s="28">
        <v>1999084.2</v>
      </c>
      <c r="J27" s="28">
        <v>1814047.39</v>
      </c>
      <c r="K27" s="30">
        <f t="shared" si="0"/>
        <v>0.90743921141490691</v>
      </c>
      <c r="L27" s="26">
        <f t="shared" si="1"/>
        <v>0.90743921141490691</v>
      </c>
      <c r="M27" s="26">
        <f t="shared" si="2"/>
        <v>0.90743921141490691</v>
      </c>
      <c r="N27" s="30">
        <f t="shared" si="3"/>
        <v>0.90743921141490691</v>
      </c>
    </row>
    <row r="28" spans="1:14" ht="40" x14ac:dyDescent="0.2">
      <c r="A28" s="27" t="s">
        <v>48</v>
      </c>
      <c r="B28" s="27" t="s">
        <v>49</v>
      </c>
      <c r="C28" s="29" t="s">
        <v>52</v>
      </c>
      <c r="D28" s="27" t="s">
        <v>22</v>
      </c>
      <c r="E28" s="28">
        <v>1010758</v>
      </c>
      <c r="F28" s="28">
        <v>1010758</v>
      </c>
      <c r="G28" s="28">
        <v>0</v>
      </c>
      <c r="H28" s="28">
        <v>1010758</v>
      </c>
      <c r="I28" s="28">
        <v>1010758</v>
      </c>
      <c r="J28" s="28">
        <v>0</v>
      </c>
      <c r="K28" s="30">
        <f t="shared" si="0"/>
        <v>0</v>
      </c>
      <c r="L28" s="26">
        <f t="shared" si="1"/>
        <v>0</v>
      </c>
      <c r="M28" s="26">
        <f t="shared" si="2"/>
        <v>0</v>
      </c>
      <c r="N28" s="30">
        <f t="shared" si="3"/>
        <v>0</v>
      </c>
    </row>
    <row r="29" spans="1:14" ht="30" x14ac:dyDescent="0.2">
      <c r="A29" s="27" t="s">
        <v>48</v>
      </c>
      <c r="B29" s="27" t="s">
        <v>49</v>
      </c>
      <c r="C29" s="29" t="s">
        <v>53</v>
      </c>
      <c r="D29" s="27" t="s">
        <v>22</v>
      </c>
      <c r="E29" s="28">
        <v>1978000</v>
      </c>
      <c r="F29" s="28">
        <v>1978000</v>
      </c>
      <c r="G29" s="28">
        <v>0</v>
      </c>
      <c r="H29" s="28">
        <v>1978000</v>
      </c>
      <c r="I29" s="28">
        <v>1978000</v>
      </c>
      <c r="J29" s="28">
        <v>0</v>
      </c>
      <c r="K29" s="30">
        <f t="shared" si="0"/>
        <v>0</v>
      </c>
      <c r="L29" s="26">
        <f t="shared" si="1"/>
        <v>0</v>
      </c>
      <c r="M29" s="26">
        <f t="shared" si="2"/>
        <v>0</v>
      </c>
      <c r="N29" s="30">
        <f t="shared" si="3"/>
        <v>0</v>
      </c>
    </row>
    <row r="30" spans="1:14" ht="30" x14ac:dyDescent="0.2">
      <c r="A30" s="27" t="s">
        <v>48</v>
      </c>
      <c r="B30" s="27" t="s">
        <v>49</v>
      </c>
      <c r="C30" s="29" t="s">
        <v>54</v>
      </c>
      <c r="D30" s="27" t="s">
        <v>22</v>
      </c>
      <c r="E30" s="28">
        <v>3956000</v>
      </c>
      <c r="F30" s="28">
        <v>3956000</v>
      </c>
      <c r="G30" s="28">
        <v>68979.009999999995</v>
      </c>
      <c r="H30" s="28">
        <v>3956000</v>
      </c>
      <c r="I30" s="28">
        <v>3956000</v>
      </c>
      <c r="J30" s="28">
        <v>68979.009999999995</v>
      </c>
      <c r="K30" s="30">
        <f t="shared" si="0"/>
        <v>1.7436554600606672E-2</v>
      </c>
      <c r="L30" s="26">
        <f t="shared" si="1"/>
        <v>1.7436554600606672E-2</v>
      </c>
      <c r="M30" s="26">
        <f t="shared" si="2"/>
        <v>1.7436554600606672E-2</v>
      </c>
      <c r="N30" s="30">
        <f t="shared" si="3"/>
        <v>1.7436554600606672E-2</v>
      </c>
    </row>
    <row r="31" spans="1:14" x14ac:dyDescent="0.2">
      <c r="A31" s="24"/>
      <c r="B31" s="24"/>
      <c r="C31" s="24"/>
      <c r="D31" s="24"/>
      <c r="E31" s="25"/>
      <c r="F31" s="25"/>
      <c r="G31" s="24"/>
      <c r="H31" s="24"/>
      <c r="I31" s="24"/>
      <c r="J31" s="24"/>
      <c r="K31" s="30"/>
      <c r="L31" s="26"/>
      <c r="M31" s="26"/>
      <c r="N31" s="30"/>
    </row>
    <row r="32" spans="1:14" ht="30" x14ac:dyDescent="0.2">
      <c r="A32" s="27" t="s">
        <v>55</v>
      </c>
      <c r="B32" s="27" t="s">
        <v>56</v>
      </c>
      <c r="C32" s="29" t="s">
        <v>57</v>
      </c>
      <c r="D32" s="27" t="s">
        <v>22</v>
      </c>
      <c r="E32" s="28">
        <v>23865256.27</v>
      </c>
      <c r="F32" s="28">
        <v>29566757.239999998</v>
      </c>
      <c r="G32" s="28">
        <v>0</v>
      </c>
      <c r="H32" s="28">
        <v>0</v>
      </c>
      <c r="I32" s="28">
        <v>0</v>
      </c>
      <c r="J32" s="28">
        <v>5550363.8399999999</v>
      </c>
      <c r="K32" s="30">
        <f t="shared" si="0"/>
        <v>0</v>
      </c>
      <c r="L32" s="26">
        <f t="shared" si="1"/>
        <v>0</v>
      </c>
      <c r="M32" s="26">
        <v>0</v>
      </c>
      <c r="N32" s="30">
        <v>0</v>
      </c>
    </row>
    <row r="34" spans="1:14" x14ac:dyDescent="0.2">
      <c r="A34" s="18"/>
      <c r="B34" s="18"/>
      <c r="C34" s="20"/>
      <c r="D34" s="18"/>
      <c r="E34" s="19"/>
      <c r="G34" s="22"/>
      <c r="J34" s="22"/>
      <c r="K34" s="23"/>
      <c r="N34" s="23"/>
    </row>
    <row r="35" spans="1:14" x14ac:dyDescent="0.2">
      <c r="A35" s="18"/>
      <c r="B35" s="18"/>
      <c r="C35" s="20"/>
      <c r="D35" s="18"/>
      <c r="E35" s="19"/>
      <c r="G35" s="22"/>
      <c r="J35" s="22"/>
      <c r="K35" s="23"/>
      <c r="N35" s="23"/>
    </row>
  </sheetData>
  <sheetProtection algorithmName="SHA-512" hashValue="76OOewr7U8ukNbhH3FCysRJbK+yV7oz0y/b6IjAb9I1hFlNxvgkMYEF4iFBWYQBqW4WBnMvWLeV5ZbMAYmEWNQ==" saltValue="jmSwpSi7xHarJEH99VPw9w==" spinCount="100000" sheet="1" objects="1" scenarios="1" insertRows="0" deleteRows="0" autoFilter="0"/>
  <mergeCells count="1">
    <mergeCell ref="A1:N1"/>
  </mergeCells>
  <dataValidations count="6">
    <dataValidation allowBlank="1" showInputMessage="1" showErrorMessage="1" prompt="Valor absoluto y/o relativo que registren los indicadores con relación a su meta anual correspondiente al programa, proyecto o actividad que se trate. (DOF 9-dic-09)" sqref="K2" xr:uid="{00000000-0002-0000-0100-000000000000}"/>
    <dataValidation allowBlank="1" showInputMessage="1" showErrorMessage="1" prompt="Clave asignada al programa/proyecto" sqref="A2:A3" xr:uid="{00000000-0002-0000-0100-000001000000}"/>
    <dataValidation allowBlank="1" showInputMessage="1" showErrorMessage="1" prompt="Nombre genérico del programa/proyecto." sqref="B2:B3" xr:uid="{00000000-0002-0000-0100-000002000000}"/>
    <dataValidation allowBlank="1" showInputMessage="1" showErrorMessage="1" prompt="Describir el programa/proyecto." sqref="C2:C3" xr:uid="{00000000-0002-0000-0100-000003000000}"/>
    <dataValidation allowBlank="1" showInputMessage="1" showErrorMessage="1" prompt="Indicar la dependencia/entidad responsable del programa/proyecto." sqref="D2:D3" xr:uid="{00000000-0002-0000-0100-000004000000}"/>
    <dataValidation allowBlank="1" showInputMessage="1" showErrorMessage="1" prompt="Valor absoluto y relativo que registre el cumplimiento de logros u objetivos con respecto a los originalmente programados." sqref="M2" xr:uid="{00000000-0002-0000-0100-000005000000}"/>
  </dataValidation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PK</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69RM162</cp:lastModifiedBy>
  <cp:lastPrinted>2016-07-06T22:27:01Z</cp:lastPrinted>
  <dcterms:created xsi:type="dcterms:W3CDTF">2014-10-22T05:35:08Z</dcterms:created>
  <dcterms:modified xsi:type="dcterms:W3CDTF">2018-01-29T21:18:29Z</dcterms:modified>
</cp:coreProperties>
</file>