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0035" activeTab="0"/>
  </bookViews>
  <sheets>
    <sheet name="PK" sheetId="1" r:id="rId1"/>
  </sheets>
  <definedNames/>
  <calcPr fullCalcOnLoad="1"/>
</workbook>
</file>

<file path=xl/sharedStrings.xml><?xml version="1.0" encoding="utf-8"?>
<sst xmlns="http://schemas.openxmlformats.org/spreadsheetml/2006/main" count="189" uniqueCount="72">
  <si>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</si>
  <si>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</si>
  <si>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</si>
  <si>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</si>
  <si>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</si>
  <si>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</si>
  <si>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</si>
  <si>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</si>
  <si>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</si>
  <si>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</si>
  <si>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</si>
  <si>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</si>
  <si>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</si>
  <si>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</si>
  <si>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</si>
  <si>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</si>
  <si>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</si>
  <si>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Q0420</t>
  </si>
  <si>
    <t>Proyectos de Desarrollo Regional 2015</t>
  </si>
  <si>
    <t>Proyectos de inversión para la ampliación y mejoramiento de la infraestructura educativa de la Universidad de Guanajuato</t>
  </si>
  <si>
    <t>AU001-UNIVERSIDAD DE GUANAJUATO</t>
  </si>
  <si>
    <t>Construcción de primer módulo del Edificio de Salud, en Universidad de Guanajuato, Lascurain de Retana No. 5, Centro Guanajuato., en el Municipio de Celaya, Guanajuato</t>
  </si>
  <si>
    <t>no aplica</t>
  </si>
  <si>
    <t>Construcción del edificio multidisciplinario (Artes y Gestión), División de Ingeniería. (Sede Palo Blanco, Salamanca, Guanajuato). Módulo A</t>
  </si>
  <si>
    <t>Continuidad de la Construcción de la Escuela de Nivel Medio Superior de Salvatierra (Biblioteca, Centro de Cómputo y Cafetería). Incluye Equipamiento de Equipos de cómputo. 2A etapa en el estado de Guanajuato</t>
  </si>
  <si>
    <t>Construcción de la Escuela de Nivel Medio Superior de León, Construcción de módulo de aulas, cubículos, biblioteca, centro de cómputo, cubierta de canchas y gradas. 1a etapa, en el Estado de Guanajuato</t>
  </si>
  <si>
    <t>Construcción del edificio Módulo "B". Multidisciplinario, Sede Salvatierra (Janicho), Campus Celaya-Salvatierra de la Universidad de Guanajuato. 2a etapa, en el Estado de Guanajuato</t>
  </si>
  <si>
    <t>Ahorro y eficiencia energética de la Universidad de Guanajuato</t>
  </si>
  <si>
    <t>Construcción de tercer nivel del edificio, del taller de artes escénicas y equipamiento. Edificio de Artes. División de Arquitectura, Arte y Diseño del Campus Guanajuato, en el Estado de Guanajuato</t>
  </si>
  <si>
    <t>Q0423</t>
  </si>
  <si>
    <t>Campus Celaya-Salvatierra, Sede Salvatierra</t>
  </si>
  <si>
    <t>Construcción del edificio multidisciplinario educativo en la comunidad de Janicho (Salvatierra, Gto.)</t>
  </si>
  <si>
    <t>Construcción de Módulo “A” del Edificio Multidisciplinario Sede Salvatierra, Universidad de Guanajuato</t>
  </si>
  <si>
    <t>Q0655</t>
  </si>
  <si>
    <t>Campus Irapuato-Salamanca, Sede Irapuato</t>
  </si>
  <si>
    <t>Edificio de la División de Ciencias de la Vida y áreas exteriores</t>
  </si>
  <si>
    <t>Construcción de obras exteriores complementarias al Edificio de Ciencias de la Vida, Campus Irapuato-Salamanca, Sede Irapuato</t>
  </si>
  <si>
    <t>Adquisición de mobiliario y construcción de obras exteriores complementarias al Edificio de Ciencias de la Vida, Campus Irapuato-Salamanca, Sede Irapuato</t>
  </si>
  <si>
    <t>43%</t>
  </si>
  <si>
    <t>Q0730</t>
  </si>
  <si>
    <t>Campus León</t>
  </si>
  <si>
    <t>Construcción de la Torre de Laboratorios de la División de Ciencias de la Salud, del Campus León de la Universidad de Guanajuato</t>
  </si>
  <si>
    <t>Terminación de acabados e instalaciones del primer y segundo nivel de la Torre de Laboratorios de Campus León</t>
  </si>
  <si>
    <t>Q1250</t>
  </si>
  <si>
    <t>Escuela de Nivel Medio Superior Centro Histórico León</t>
  </si>
  <si>
    <t>Mejoramiento de infraestructura existente en la Escuela de Nivel Medio Superior Centro Histórico León</t>
  </si>
  <si>
    <t>Adecuación y remodelación (incluye equipamiento y mobiliario) de la infraestructura existente en la ENMS Centro Histórico León.</t>
  </si>
  <si>
    <t>Q2069</t>
  </si>
  <si>
    <t>Escuela del Nivel Medio Superior de Salvatierra</t>
  </si>
  <si>
    <t>Se comprometió -parcialmente- el recurso mediante contrato de obra pública No. UG/LP/RF/CONV/CO/282-15, para la ejecución de los trabajos: Construcción de emparrillado, áreas exteriores y cafetería de la biblioteca y centro de cómputo de la Escuela de Nivel Medio Superior de Salvatierra".</t>
  </si>
  <si>
    <t>Continuidad de la construcción de la escuela del nivel medio superior de Salvatierra (biblioteca, centro de cómputo y cafetería). Incluye equipamiento de equipos de cómputo. 2a etapa, en el estado de Guanajuato</t>
  </si>
  <si>
    <t>Q2070</t>
  </si>
  <si>
    <t>Campus Irapuato-Salamanca, Sede Palo Blanco</t>
  </si>
  <si>
    <t>Se comprometió -totalmente- el recurso mediante contrato de obra pública No. No. UG/LP/RF/CONV/PI/PA/CO/281-15, para la ejecución de los trabajos de: "Proyecto integral de la primera etapa del edificio multidisciplinario del Campus Irapuato-Salamanca, Sede Palo Blanco.</t>
  </si>
  <si>
    <t>“Construcción de edificio multidisciplinario (artes y gestión), división de Ingenierías. (Sede Palo Blanco, Salamanca, Guanajuato). Módulo A”</t>
  </si>
  <si>
    <t>Q0975</t>
  </si>
  <si>
    <t>Mejoramiento de Infraestructura en planteles del Colegio de Nivel Medio Superior de la Universidad de Guanajuato</t>
  </si>
  <si>
    <t>Adquisición de equipo de cómputo, software  y  equipo de video proyección para Escuelas de Nivel Medio Superior Moroleon, Celaya, y San Luis de La Paz</t>
  </si>
  <si>
    <t>AU001 Universidad de Guanajauato</t>
  </si>
  <si>
    <t>Adquisición de equipo de cómputo para centro de cómputo, bibliotecas y equipo portatil para actividades de docencia (ENMS - Sede Moroleón)</t>
  </si>
  <si>
    <t>n/a</t>
  </si>
  <si>
    <t>Suministro y colocación de proyectores, pantallas y soporte para cañón para equipamiento de aulas (ENMS - Sede Moroleón)</t>
  </si>
  <si>
    <t>Adquisición de licencias para software ofimático-Microsoft Office 2013 (ENMS - Sede Moroleón)</t>
  </si>
  <si>
    <t>Adquisición de equipo de cómputo para centro de cómputo, bibliotecas y equipo portatil para actividades de docencia (ENMS - Celaya, Unidad Sauz)</t>
  </si>
  <si>
    <t>Adquisición de licencias para software ofimático - Microsoft Office 2013 (ENMS - Celaya, Unidad Sauz)</t>
  </si>
  <si>
    <t>Adquisición de equipo para proyecciones multimedia (ENMS - Celaya, Unidad Sauz)</t>
  </si>
  <si>
    <t>Adquisición de concentrador para expansión de conectividad (ENMS - Celaya, Unidad Sauz)</t>
  </si>
  <si>
    <t>Adquisición de equipo de cómputo para centro de cómputo, bibliotecas y equipo portatil para actividades de docencia (ENMS - San Luis de la Paz)</t>
  </si>
  <si>
    <t>Adquisición de licencias para software ofimático - Microsoft Office 2013 (ENMS - San Luis de la Paz)</t>
  </si>
  <si>
    <t>Mobiliario y red de voz y datos del Edificio Multidisciplinario Sede Salvatierra, Universidad de Guanajuato</t>
  </si>
  <si>
    <t>Adquisición de mobiliario del Edificio de Ciencias de la Vida, Campus Irapuato-Salamanca, Sede Irapuato</t>
  </si>
  <si>
    <t>Nombre del Ente Público
PROGRAMAS Y PROYECTOS DE INVERSIÓN
DEL 1 DE ENERO AL DICIEMBRE DE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</si>
</sst>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  <numFmt numFmtId="166" formatCode="_-* #,##0_-;\-* #,##0_-;_-* &quot;-&quot;??_-;_-@_-"/>
    <numFmt numFmtId="167" formatCode="[$-F800]dddd\,\ mmmm\ dd\,\ yyyy"/>
    <numFmt numFmtId="168" formatCode="&quot;$&quot;#,##0.00"/>
  </numFmts>
  <fonts count="45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10"/>
      <color rgb="FF000000"/>
      <name val="Cambria"/>
      <family val="1"/>
    </font>
    <font>
      <sz val="10"/>
      <color theme="1"/>
      <name val="Cambria"/>
      <family val="1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39" fillId="28" borderId="10" xfId="0" applyFont="1" applyFill="1" applyBorder="1" applyAlignment="1">
      <alignment horizontal="center" vertical="center" wrapText="1"/>
    </xf>
    <xf numFmtId="4" fontId="4" fillId="28" borderId="10" xfId="62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39" fillId="28" borderId="10" xfId="0" applyFont="1" applyFill="1" applyBorder="1" applyAlignment="1">
      <alignment horizontal="center" wrapText="1"/>
    </xf>
    <xf numFmtId="0" fontId="39" fillId="28" borderId="11" xfId="0" applyFont="1" applyFill="1" applyBorder="1" applyAlignment="1">
      <alignment horizontal="center" wrapText="1"/>
    </xf>
    <xf numFmtId="0" fontId="39" fillId="28" borderId="12" xfId="0" applyFont="1" applyFill="1" applyBorder="1" applyAlignment="1">
      <alignment horizontal="center" wrapText="1"/>
    </xf>
    <xf numFmtId="0" fontId="39" fillId="28" borderId="13" xfId="0" applyFont="1" applyFill="1" applyBorder="1" applyAlignment="1">
      <alignment horizontal="center" wrapText="1"/>
    </xf>
    <xf numFmtId="0" fontId="39" fillId="28" borderId="11" xfId="0" applyFont="1" applyFill="1" applyBorder="1" applyAlignment="1">
      <alignment horizontal="left"/>
    </xf>
    <xf numFmtId="0" fontId="4" fillId="28" borderId="11" xfId="62" applyFont="1" applyFill="1" applyBorder="1" applyAlignment="1">
      <alignment horizontal="left" vertical="center"/>
      <protection/>
    </xf>
    <xf numFmtId="0" fontId="4" fillId="28" borderId="13" xfId="62" applyFont="1" applyFill="1" applyBorder="1" applyAlignment="1">
      <alignment horizontal="center" vertical="center"/>
      <protection/>
    </xf>
    <xf numFmtId="0" fontId="4" fillId="28" borderId="14" xfId="67" applyFont="1" applyFill="1" applyBorder="1" applyAlignment="1">
      <alignment horizontal="center" vertical="top" wrapText="1"/>
      <protection/>
    </xf>
    <xf numFmtId="0" fontId="4" fillId="28" borderId="15" xfId="67" applyFont="1" applyFill="1" applyBorder="1" applyAlignment="1">
      <alignment horizontal="center" vertical="top" wrapText="1"/>
      <protection/>
    </xf>
    <xf numFmtId="0" fontId="39" fillId="28" borderId="10" xfId="0" applyFont="1" applyFill="1" applyBorder="1" applyAlignment="1" applyProtection="1">
      <alignment horizontal="center" wrapText="1"/>
      <protection locked="0"/>
    </xf>
    <xf numFmtId="0" fontId="40" fillId="0" borderId="10" xfId="0" applyFont="1" applyFill="1" applyBorder="1" applyAlignment="1" applyProtection="1">
      <alignment vertical="center" wrapText="1"/>
      <protection locked="0"/>
    </xf>
    <xf numFmtId="0" fontId="40" fillId="0" borderId="14" xfId="0" applyFont="1" applyFill="1" applyBorder="1" applyAlignment="1" applyProtection="1">
      <alignment vertical="center" wrapText="1"/>
      <protection locked="0"/>
    </xf>
    <xf numFmtId="166" fontId="40" fillId="0" borderId="10" xfId="50" applyNumberFormat="1" applyFont="1" applyFill="1" applyBorder="1" applyAlignment="1" applyProtection="1">
      <alignment horizontal="center" vertical="center" wrapText="1"/>
      <protection locked="0"/>
    </xf>
    <xf numFmtId="39" fontId="40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40" fillId="0" borderId="10" xfId="0" applyFont="1" applyFill="1" applyBorder="1" applyAlignment="1" applyProtection="1">
      <alignment horizontal="center" vertical="center" wrapText="1"/>
      <protection locked="0"/>
    </xf>
    <xf numFmtId="9" fontId="40" fillId="0" borderId="10" xfId="69" applyFont="1" applyFill="1" applyBorder="1" applyAlignment="1" applyProtection="1">
      <alignment horizontal="center" vertical="center" wrapText="1"/>
      <protection locked="0"/>
    </xf>
    <xf numFmtId="167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40" fillId="0" borderId="10" xfId="50" applyNumberFormat="1" applyFont="1" applyFill="1" applyBorder="1" applyAlignment="1" applyProtection="1">
      <alignment vertical="center" wrapText="1"/>
      <protection locked="0"/>
    </xf>
    <xf numFmtId="168" fontId="40" fillId="0" borderId="14" xfId="0" applyNumberFormat="1" applyFont="1" applyFill="1" applyBorder="1" applyAlignment="1" applyProtection="1">
      <alignment vertical="center" wrapText="1"/>
      <protection locked="0"/>
    </xf>
    <xf numFmtId="2" fontId="40" fillId="0" borderId="10" xfId="0" applyNumberFormat="1" applyFont="1" applyFill="1" applyBorder="1" applyAlignment="1" applyProtection="1">
      <alignment vertical="center" wrapText="1"/>
      <protection locked="0"/>
    </xf>
    <xf numFmtId="9" fontId="41" fillId="0" borderId="10" xfId="69" applyFont="1" applyFill="1" applyBorder="1" applyAlignment="1" applyProtection="1">
      <alignment horizontal="center" vertical="center" wrapText="1"/>
      <protection locked="0"/>
    </xf>
    <xf numFmtId="166" fontId="41" fillId="0" borderId="10" xfId="50" applyNumberFormat="1" applyFont="1" applyFill="1" applyBorder="1" applyAlignment="1" applyProtection="1">
      <alignment horizontal="center" vertical="center"/>
      <protection locked="0"/>
    </xf>
    <xf numFmtId="166" fontId="41" fillId="0" borderId="10" xfId="50" applyNumberFormat="1" applyFont="1" applyFill="1" applyBorder="1" applyAlignment="1" applyProtection="1">
      <alignment horizontal="center" vertical="center" wrapText="1"/>
      <protection locked="0"/>
    </xf>
    <xf numFmtId="168" fontId="4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0" xfId="0" applyFont="1" applyFill="1" applyBorder="1" applyAlignment="1" applyProtection="1">
      <alignment horizontal="center" wrapText="1"/>
      <protection locked="0"/>
    </xf>
    <xf numFmtId="2" fontId="4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1" fillId="0" borderId="10" xfId="0" applyNumberFormat="1" applyFont="1" applyFill="1" applyBorder="1" applyAlignment="1" applyProtection="1">
      <alignment horizontal="center" vertical="center"/>
      <protection locked="0"/>
    </xf>
    <xf numFmtId="2" fontId="41" fillId="0" borderId="0" xfId="0" applyNumberFormat="1" applyFont="1" applyFill="1" applyAlignment="1" applyProtection="1">
      <alignment horizontal="center" vertical="center"/>
      <protection locked="0"/>
    </xf>
    <xf numFmtId="43" fontId="40" fillId="0" borderId="10" xfId="50" applyFont="1" applyFill="1" applyBorder="1" applyAlignment="1" applyProtection="1">
      <alignment horizontal="center" vertical="center" wrapText="1"/>
      <protection locked="0"/>
    </xf>
    <xf numFmtId="166" fontId="41" fillId="0" borderId="12" xfId="50" applyNumberFormat="1" applyFont="1" applyFill="1" applyBorder="1" applyAlignment="1" applyProtection="1">
      <alignment horizontal="center" vertical="center"/>
      <protection locked="0"/>
    </xf>
    <xf numFmtId="2" fontId="41" fillId="0" borderId="10" xfId="0" applyNumberFormat="1" applyFont="1" applyFill="1" applyBorder="1" applyAlignment="1" applyProtection="1">
      <alignment horizontal="center" vertical="center"/>
      <protection locked="0"/>
    </xf>
    <xf numFmtId="166" fontId="40" fillId="0" borderId="14" xfId="50" applyNumberFormat="1" applyFont="1" applyFill="1" applyBorder="1" applyAlignment="1" applyProtection="1">
      <alignment vertical="center" wrapText="1"/>
      <protection locked="0"/>
    </xf>
    <xf numFmtId="2" fontId="40" fillId="0" borderId="14" xfId="0" applyNumberFormat="1" applyFont="1" applyFill="1" applyBorder="1" applyAlignment="1" applyProtection="1">
      <alignment vertical="center" wrapText="1"/>
      <protection locked="0"/>
    </xf>
    <xf numFmtId="9" fontId="40" fillId="0" borderId="14" xfId="69" applyFont="1" applyFill="1" applyBorder="1" applyAlignment="1" applyProtection="1">
      <alignment horizontal="center" vertical="center" wrapText="1"/>
      <protection locked="0"/>
    </xf>
    <xf numFmtId="0" fontId="41" fillId="0" borderId="16" xfId="0" applyFont="1" applyBorder="1" applyAlignment="1" applyProtection="1">
      <alignment/>
      <protection locked="0"/>
    </xf>
    <xf numFmtId="0" fontId="41" fillId="0" borderId="10" xfId="0" applyFont="1" applyBorder="1" applyAlignment="1" applyProtection="1">
      <alignment/>
      <protection locked="0"/>
    </xf>
    <xf numFmtId="166" fontId="40" fillId="0" borderId="10" xfId="50" applyNumberFormat="1" applyFont="1" applyFill="1" applyBorder="1" applyAlignment="1" applyProtection="1">
      <alignment horizontal="right" vertical="center" wrapText="1"/>
      <protection locked="0"/>
    </xf>
    <xf numFmtId="166" fontId="41" fillId="0" borderId="10" xfId="50" applyNumberFormat="1" applyFont="1" applyBorder="1" applyAlignment="1" applyProtection="1">
      <alignment/>
      <protection locked="0"/>
    </xf>
    <xf numFmtId="0" fontId="41" fillId="0" borderId="11" xfId="0" applyFont="1" applyBorder="1" applyAlignment="1" applyProtection="1">
      <alignment/>
      <protection locked="0"/>
    </xf>
    <xf numFmtId="9" fontId="41" fillId="0" borderId="12" xfId="69" applyFont="1" applyFill="1" applyBorder="1" applyAlignment="1" applyProtection="1">
      <alignment horizontal="center"/>
      <protection locked="0"/>
    </xf>
    <xf numFmtId="9" fontId="41" fillId="0" borderId="10" xfId="69" applyFont="1" applyBorder="1" applyAlignment="1" applyProtection="1">
      <alignment horizontal="center"/>
      <protection locked="0"/>
    </xf>
    <xf numFmtId="0" fontId="40" fillId="0" borderId="14" xfId="0" applyFont="1" applyFill="1" applyBorder="1" applyAlignment="1" applyProtection="1">
      <alignment horizontal="center" vertical="center" wrapText="1"/>
      <protection locked="0"/>
    </xf>
    <xf numFmtId="0" fontId="41" fillId="0" borderId="17" xfId="0" applyFont="1" applyBorder="1" applyAlignment="1" applyProtection="1">
      <alignment/>
      <protection locked="0"/>
    </xf>
    <xf numFmtId="0" fontId="41" fillId="0" borderId="15" xfId="0" applyFont="1" applyBorder="1" applyAlignment="1" applyProtection="1">
      <alignment/>
      <protection locked="0"/>
    </xf>
    <xf numFmtId="166" fontId="40" fillId="0" borderId="18" xfId="50" applyNumberFormat="1" applyFont="1" applyFill="1" applyBorder="1" applyAlignment="1" applyProtection="1">
      <alignment horizontal="right" vertical="center" wrapText="1"/>
      <protection locked="0"/>
    </xf>
    <xf numFmtId="166" fontId="41" fillId="0" borderId="18" xfId="50" applyNumberFormat="1" applyFont="1" applyBorder="1" applyAlignment="1" applyProtection="1">
      <alignment/>
      <protection locked="0"/>
    </xf>
    <xf numFmtId="0" fontId="40" fillId="0" borderId="14" xfId="0" applyFont="1" applyFill="1" applyBorder="1" applyAlignment="1" applyProtection="1">
      <alignment horizontal="center" wrapText="1"/>
      <protection locked="0"/>
    </xf>
    <xf numFmtId="0" fontId="41" fillId="0" borderId="19" xfId="0" applyFont="1" applyBorder="1" applyAlignment="1" applyProtection="1">
      <alignment/>
      <protection locked="0"/>
    </xf>
    <xf numFmtId="9" fontId="41" fillId="0" borderId="20" xfId="69" applyFont="1" applyFill="1" applyBorder="1" applyAlignment="1" applyProtection="1">
      <alignment horizontal="center"/>
      <protection locked="0"/>
    </xf>
    <xf numFmtId="9" fontId="41" fillId="0" borderId="14" xfId="69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vertical="center" wrapText="1"/>
      <protection locked="0"/>
    </xf>
    <xf numFmtId="166" fontId="0" fillId="0" borderId="10" xfId="50" applyNumberFormat="1" applyFont="1" applyBorder="1" applyAlignment="1" applyProtection="1">
      <alignment vertical="center" wrapText="1"/>
      <protection locked="0"/>
    </xf>
    <xf numFmtId="166" fontId="0" fillId="0" borderId="13" xfId="50" applyNumberFormat="1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9" fontId="0" fillId="0" borderId="13" xfId="69" applyFont="1" applyBorder="1" applyAlignment="1" applyProtection="1">
      <alignment horizontal="center"/>
      <protection locked="0"/>
    </xf>
    <xf numFmtId="9" fontId="0" fillId="0" borderId="13" xfId="69" applyFont="1" applyFill="1" applyBorder="1" applyAlignment="1" applyProtection="1">
      <alignment horizontal="center"/>
      <protection locked="0"/>
    </xf>
    <xf numFmtId="166" fontId="0" fillId="0" borderId="13" xfId="50" applyNumberFormat="1" applyFont="1" applyFill="1" applyBorder="1" applyAlignment="1" applyProtection="1">
      <alignment vertical="center" wrapText="1"/>
      <protection locked="0"/>
    </xf>
    <xf numFmtId="0" fontId="42" fillId="0" borderId="16" xfId="0" applyFont="1" applyFill="1" applyBorder="1" applyAlignment="1" applyProtection="1">
      <alignment vertical="center" wrapText="1"/>
      <protection locked="0"/>
    </xf>
    <xf numFmtId="0" fontId="42" fillId="0" borderId="22" xfId="0" applyFont="1" applyFill="1" applyBorder="1" applyAlignment="1" applyProtection="1">
      <alignment vertical="center" wrapText="1"/>
      <protection locked="0"/>
    </xf>
    <xf numFmtId="0" fontId="42" fillId="0" borderId="23" xfId="0" applyFont="1" applyFill="1" applyBorder="1" applyAlignment="1" applyProtection="1">
      <alignment vertical="center" wrapText="1"/>
      <protection locked="0"/>
    </xf>
    <xf numFmtId="4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10" xfId="50" applyNumberFormat="1" applyFont="1" applyFill="1" applyBorder="1" applyAlignment="1" applyProtection="1">
      <alignment vertical="center" wrapText="1"/>
      <protection locked="0"/>
    </xf>
    <xf numFmtId="0" fontId="43" fillId="0" borderId="13" xfId="0" applyFont="1" applyFill="1" applyBorder="1" applyAlignment="1" applyProtection="1">
      <alignment vertical="center" wrapText="1"/>
      <protection locked="0"/>
    </xf>
    <xf numFmtId="166" fontId="0" fillId="0" borderId="15" xfId="50" applyNumberFormat="1" applyFont="1" applyBorder="1" applyAlignment="1" applyProtection="1">
      <alignment vertical="center" wrapText="1"/>
      <protection locked="0"/>
    </xf>
    <xf numFmtId="166" fontId="0" fillId="0" borderId="23" xfId="50" applyNumberFormat="1" applyFont="1" applyBorder="1" applyAlignment="1" applyProtection="1">
      <alignment vertical="center" wrapText="1"/>
      <protection locked="0"/>
    </xf>
    <xf numFmtId="166" fontId="0" fillId="0" borderId="23" xfId="50" applyNumberFormat="1" applyFont="1" applyFill="1" applyBorder="1" applyAlignment="1" applyProtection="1">
      <alignment vertical="center" wrapText="1"/>
      <protection locked="0"/>
    </xf>
    <xf numFmtId="0" fontId="44" fillId="0" borderId="23" xfId="0" applyFont="1" applyFill="1" applyBorder="1" applyAlignment="1" applyProtection="1">
      <alignment wrapText="1"/>
      <protection locked="0"/>
    </xf>
    <xf numFmtId="0" fontId="0" fillId="0" borderId="23" xfId="0" applyFont="1" applyBorder="1" applyAlignment="1" applyProtection="1">
      <alignment horizontal="center"/>
      <protection locked="0"/>
    </xf>
    <xf numFmtId="9" fontId="0" fillId="0" borderId="23" xfId="69" applyFont="1" applyBorder="1" applyAlignment="1" applyProtection="1">
      <alignment horizontal="center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J16" sqref="J16"/>
    </sheetView>
  </sheetViews>
  <sheetFormatPr defaultColWidth="12" defaultRowHeight="11.25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.83203125" style="4" bestFit="1" customWidth="1"/>
    <col min="6" max="6" width="13" style="4" bestFit="1" customWidth="1"/>
    <col min="7" max="7" width="15.5" style="4" bestFit="1" customWidth="1"/>
    <col min="8" max="10" width="13.33203125" style="4" customWidth="1"/>
    <col min="11" max="14" width="11.83203125" style="4" customWidth="1"/>
    <col min="15" max="16384" width="12" style="4" customWidth="1"/>
  </cols>
  <sheetData>
    <row r="1" spans="1:14" s="1" customFormat="1" ht="34.5" customHeight="1">
      <c r="A1" s="14" t="s">
        <v>71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1" customFormat="1" ht="12.75" customHeight="1">
      <c r="A2" s="12"/>
      <c r="B2" s="12"/>
      <c r="C2" s="12"/>
      <c r="D2" s="12"/>
      <c r="E2" s="6"/>
      <c r="F2" s="7" t="s">
        <v>2</v>
      </c>
      <c r="G2" s="8"/>
      <c r="H2" s="6"/>
      <c r="I2" s="7" t="s">
        <v>8</v>
      </c>
      <c r="J2" s="8"/>
      <c r="K2" s="9" t="s">
        <v>15</v>
      </c>
      <c r="L2" s="8"/>
      <c r="M2" s="10" t="s">
        <v>14</v>
      </c>
      <c r="N2" s="11"/>
    </row>
    <row r="3" spans="1:14" s="1" customFormat="1" ht="21.75" customHeight="1">
      <c r="A3" s="13" t="s">
        <v>16</v>
      </c>
      <c r="B3" s="13" t="s">
        <v>0</v>
      </c>
      <c r="C3" s="13" t="s">
        <v>5</v>
      </c>
      <c r="D3" s="13" t="s">
        <v>1</v>
      </c>
      <c r="E3" s="2" t="s">
        <v>3</v>
      </c>
      <c r="F3" s="2" t="s">
        <v>4</v>
      </c>
      <c r="G3" s="2" t="s">
        <v>6</v>
      </c>
      <c r="H3" s="2" t="s">
        <v>9</v>
      </c>
      <c r="I3" s="2" t="s">
        <v>4</v>
      </c>
      <c r="J3" s="2" t="s">
        <v>7</v>
      </c>
      <c r="K3" s="5" t="s">
        <v>10</v>
      </c>
      <c r="L3" s="5" t="s">
        <v>11</v>
      </c>
      <c r="M3" s="3" t="s">
        <v>12</v>
      </c>
      <c r="N3" s="3" t="s">
        <v>13</v>
      </c>
    </row>
    <row r="4" spans="1:14" ht="204">
      <c r="A4" s="15" t="s">
        <v>17</v>
      </c>
      <c r="B4" s="15" t="s">
        <v>18</v>
      </c>
      <c r="C4" s="16" t="s">
        <v>19</v>
      </c>
      <c r="D4" s="15" t="s">
        <v>20</v>
      </c>
      <c r="E4" s="17">
        <v>50000000</v>
      </c>
      <c r="F4" s="17">
        <v>50000000</v>
      </c>
      <c r="G4" s="18">
        <v>0</v>
      </c>
      <c r="H4" s="19" t="s">
        <v>21</v>
      </c>
      <c r="I4" s="18" t="s">
        <v>22</v>
      </c>
      <c r="J4" s="18" t="s">
        <v>22</v>
      </c>
      <c r="K4" s="20">
        <v>0</v>
      </c>
      <c r="L4" s="20">
        <v>0</v>
      </c>
      <c r="M4" s="20">
        <v>0</v>
      </c>
      <c r="N4" s="20">
        <v>0</v>
      </c>
    </row>
    <row r="5" spans="1:14" ht="153">
      <c r="A5" s="15" t="s">
        <v>17</v>
      </c>
      <c r="B5" s="15" t="s">
        <v>18</v>
      </c>
      <c r="C5" s="16" t="s">
        <v>19</v>
      </c>
      <c r="D5" s="15" t="s">
        <v>20</v>
      </c>
      <c r="E5" s="17">
        <v>10000000</v>
      </c>
      <c r="F5" s="17">
        <v>10000000</v>
      </c>
      <c r="G5" s="18">
        <v>0</v>
      </c>
      <c r="H5" s="19" t="s">
        <v>23</v>
      </c>
      <c r="I5" s="18" t="s">
        <v>22</v>
      </c>
      <c r="J5" s="18" t="s">
        <v>22</v>
      </c>
      <c r="K5" s="20">
        <v>0</v>
      </c>
      <c r="L5" s="20">
        <v>0</v>
      </c>
      <c r="M5" s="20">
        <v>0</v>
      </c>
      <c r="N5" s="20">
        <v>0</v>
      </c>
    </row>
    <row r="6" spans="1:14" ht="255">
      <c r="A6" s="15" t="s">
        <v>17</v>
      </c>
      <c r="B6" s="15" t="s">
        <v>18</v>
      </c>
      <c r="C6" s="16" t="s">
        <v>19</v>
      </c>
      <c r="D6" s="15" t="s">
        <v>20</v>
      </c>
      <c r="E6" s="17"/>
      <c r="F6" s="17">
        <v>15000000</v>
      </c>
      <c r="G6" s="18">
        <v>0</v>
      </c>
      <c r="H6" s="19" t="s">
        <v>24</v>
      </c>
      <c r="I6" s="18" t="s">
        <v>22</v>
      </c>
      <c r="J6" s="18" t="s">
        <v>22</v>
      </c>
      <c r="K6" s="20">
        <v>0</v>
      </c>
      <c r="L6" s="20">
        <v>0</v>
      </c>
      <c r="M6" s="20">
        <v>0</v>
      </c>
      <c r="N6" s="20">
        <v>0</v>
      </c>
    </row>
    <row r="7" spans="1:14" ht="242.25">
      <c r="A7" s="15" t="s">
        <v>17</v>
      </c>
      <c r="B7" s="15" t="s">
        <v>18</v>
      </c>
      <c r="C7" s="16" t="s">
        <v>19</v>
      </c>
      <c r="D7" s="15" t="s">
        <v>20</v>
      </c>
      <c r="E7" s="17"/>
      <c r="F7" s="17">
        <v>10000000</v>
      </c>
      <c r="G7" s="18">
        <v>0</v>
      </c>
      <c r="H7" s="19" t="s">
        <v>25</v>
      </c>
      <c r="I7" s="18" t="s">
        <v>22</v>
      </c>
      <c r="J7" s="18" t="s">
        <v>22</v>
      </c>
      <c r="K7" s="20">
        <v>0</v>
      </c>
      <c r="L7" s="20">
        <v>0</v>
      </c>
      <c r="M7" s="20">
        <v>0.025</v>
      </c>
      <c r="N7" s="20">
        <v>0</v>
      </c>
    </row>
    <row r="8" spans="1:14" ht="216.75">
      <c r="A8" s="15" t="s">
        <v>17</v>
      </c>
      <c r="B8" s="15" t="s">
        <v>18</v>
      </c>
      <c r="C8" s="16" t="s">
        <v>19</v>
      </c>
      <c r="D8" s="15" t="s">
        <v>20</v>
      </c>
      <c r="E8" s="17">
        <v>10000000</v>
      </c>
      <c r="F8" s="17">
        <v>10000000</v>
      </c>
      <c r="G8" s="18">
        <v>0</v>
      </c>
      <c r="H8" s="19" t="s">
        <v>26</v>
      </c>
      <c r="I8" s="18" t="s">
        <v>22</v>
      </c>
      <c r="J8" s="18" t="s">
        <v>22</v>
      </c>
      <c r="K8" s="20">
        <v>0</v>
      </c>
      <c r="L8" s="20">
        <v>0</v>
      </c>
      <c r="M8" s="20">
        <v>0.0425</v>
      </c>
      <c r="N8" s="20">
        <v>0</v>
      </c>
    </row>
    <row r="9" spans="1:14" ht="89.25">
      <c r="A9" s="15" t="s">
        <v>17</v>
      </c>
      <c r="B9" s="15" t="s">
        <v>18</v>
      </c>
      <c r="C9" s="16" t="s">
        <v>19</v>
      </c>
      <c r="D9" s="15" t="s">
        <v>20</v>
      </c>
      <c r="E9" s="17">
        <v>10943876</v>
      </c>
      <c r="F9" s="17">
        <v>10943876</v>
      </c>
      <c r="G9" s="18">
        <v>0</v>
      </c>
      <c r="H9" s="21" t="s">
        <v>27</v>
      </c>
      <c r="I9" s="18" t="s">
        <v>22</v>
      </c>
      <c r="J9" s="18" t="s">
        <v>22</v>
      </c>
      <c r="K9" s="20">
        <v>0</v>
      </c>
      <c r="L9" s="20">
        <v>0</v>
      </c>
      <c r="M9" s="20">
        <v>0</v>
      </c>
      <c r="N9" s="20">
        <v>0</v>
      </c>
    </row>
    <row r="10" spans="1:14" ht="242.25">
      <c r="A10" s="15" t="s">
        <v>17</v>
      </c>
      <c r="B10" s="15" t="s">
        <v>18</v>
      </c>
      <c r="C10" s="16" t="s">
        <v>19</v>
      </c>
      <c r="D10" s="15" t="s">
        <v>20</v>
      </c>
      <c r="E10" s="17">
        <v>10000000</v>
      </c>
      <c r="F10" s="17">
        <v>10000000</v>
      </c>
      <c r="G10" s="18">
        <v>0</v>
      </c>
      <c r="H10" s="19" t="s">
        <v>28</v>
      </c>
      <c r="I10" s="18" t="s">
        <v>22</v>
      </c>
      <c r="J10" s="18" t="s">
        <v>22</v>
      </c>
      <c r="K10" s="20">
        <v>0</v>
      </c>
      <c r="L10" s="20">
        <v>0</v>
      </c>
      <c r="M10" s="20">
        <v>0</v>
      </c>
      <c r="N10" s="20">
        <v>0</v>
      </c>
    </row>
    <row r="11" spans="1:14" ht="127.5">
      <c r="A11" s="15" t="s">
        <v>29</v>
      </c>
      <c r="B11" s="15" t="s">
        <v>30</v>
      </c>
      <c r="C11" s="15" t="s">
        <v>31</v>
      </c>
      <c r="D11" s="15" t="s">
        <v>20</v>
      </c>
      <c r="E11" s="22">
        <v>30000000</v>
      </c>
      <c r="F11" s="22"/>
      <c r="G11" s="23">
        <v>21625000</v>
      </c>
      <c r="H11" s="15" t="s">
        <v>32</v>
      </c>
      <c r="I11" s="24" t="s">
        <v>22</v>
      </c>
      <c r="J11" s="24" t="s">
        <v>22</v>
      </c>
      <c r="K11" s="20">
        <v>0.172</v>
      </c>
      <c r="L11" s="25">
        <v>0</v>
      </c>
      <c r="M11" s="20">
        <v>0.565</v>
      </c>
      <c r="N11" s="20">
        <v>0</v>
      </c>
    </row>
    <row r="12" spans="1:14" ht="165.75">
      <c r="A12" s="15" t="s">
        <v>33</v>
      </c>
      <c r="B12" s="15" t="s">
        <v>34</v>
      </c>
      <c r="C12" s="15" t="s">
        <v>35</v>
      </c>
      <c r="D12" s="15" t="s">
        <v>20</v>
      </c>
      <c r="E12" s="26">
        <v>10000000</v>
      </c>
      <c r="F12" s="27"/>
      <c r="G12" s="28">
        <v>0</v>
      </c>
      <c r="H12" s="29" t="s">
        <v>36</v>
      </c>
      <c r="I12" s="30" t="s">
        <v>22</v>
      </c>
      <c r="J12" s="30" t="s">
        <v>22</v>
      </c>
      <c r="K12" s="20">
        <v>0.9974</v>
      </c>
      <c r="L12" s="25">
        <v>0</v>
      </c>
      <c r="M12" s="20">
        <v>0.9985</v>
      </c>
      <c r="N12" s="25">
        <v>0</v>
      </c>
    </row>
    <row r="13" spans="1:14" ht="204">
      <c r="A13" s="15" t="s">
        <v>33</v>
      </c>
      <c r="B13" s="15" t="s">
        <v>34</v>
      </c>
      <c r="C13" s="15" t="s">
        <v>35</v>
      </c>
      <c r="D13" s="15" t="s">
        <v>20</v>
      </c>
      <c r="E13" s="26">
        <v>14774340.66</v>
      </c>
      <c r="F13" s="26"/>
      <c r="G13" s="31">
        <v>0</v>
      </c>
      <c r="H13" s="29" t="s">
        <v>37</v>
      </c>
      <c r="I13" s="32" t="s">
        <v>22</v>
      </c>
      <c r="J13" s="30" t="s">
        <v>22</v>
      </c>
      <c r="K13" s="25">
        <v>0.4126</v>
      </c>
      <c r="L13" s="25">
        <v>0</v>
      </c>
      <c r="M13" s="20" t="s">
        <v>38</v>
      </c>
      <c r="N13" s="25">
        <v>0</v>
      </c>
    </row>
    <row r="14" spans="1:14" ht="140.25">
      <c r="A14" s="19" t="s">
        <v>39</v>
      </c>
      <c r="B14" s="19" t="s">
        <v>40</v>
      </c>
      <c r="C14" s="33" t="s">
        <v>41</v>
      </c>
      <c r="D14" s="19" t="s">
        <v>20</v>
      </c>
      <c r="E14" s="17">
        <v>36521822.59</v>
      </c>
      <c r="F14" s="34"/>
      <c r="G14" s="33">
        <v>0</v>
      </c>
      <c r="H14" s="19" t="s">
        <v>42</v>
      </c>
      <c r="I14" s="35" t="s">
        <v>22</v>
      </c>
      <c r="J14" s="35" t="s">
        <v>22</v>
      </c>
      <c r="K14" s="25">
        <v>0.7718</v>
      </c>
      <c r="L14" s="25">
        <v>0</v>
      </c>
      <c r="M14" s="20">
        <v>0.792</v>
      </c>
      <c r="N14" s="25">
        <v>0</v>
      </c>
    </row>
    <row r="15" spans="1:14" ht="178.5">
      <c r="A15" s="16" t="s">
        <v>43</v>
      </c>
      <c r="B15" s="16" t="s">
        <v>44</v>
      </c>
      <c r="C15" s="16" t="s">
        <v>45</v>
      </c>
      <c r="D15" s="16" t="s">
        <v>20</v>
      </c>
      <c r="E15" s="36">
        <v>10300000</v>
      </c>
      <c r="F15" s="36"/>
      <c r="G15" s="16">
        <v>0</v>
      </c>
      <c r="H15" s="16" t="s">
        <v>46</v>
      </c>
      <c r="I15" s="37" t="s">
        <v>22</v>
      </c>
      <c r="J15" s="37" t="s">
        <v>22</v>
      </c>
      <c r="K15" s="38">
        <v>0</v>
      </c>
      <c r="L15" s="38">
        <v>0</v>
      </c>
      <c r="M15" s="20">
        <v>0</v>
      </c>
      <c r="N15" s="38">
        <v>0</v>
      </c>
    </row>
    <row r="16" spans="1:14" ht="357">
      <c r="A16" s="19" t="s">
        <v>47</v>
      </c>
      <c r="B16" s="19" t="s">
        <v>48</v>
      </c>
      <c r="C16" s="39"/>
      <c r="D16" s="40"/>
      <c r="E16" s="41">
        <v>15000000</v>
      </c>
      <c r="F16" s="42"/>
      <c r="G16" s="19">
        <v>0</v>
      </c>
      <c r="H16" s="19" t="s">
        <v>49</v>
      </c>
      <c r="I16" s="19" t="s">
        <v>50</v>
      </c>
      <c r="J16" s="43"/>
      <c r="K16" s="20">
        <v>0</v>
      </c>
      <c r="L16" s="44"/>
      <c r="M16" s="20">
        <v>0</v>
      </c>
      <c r="N16" s="45"/>
    </row>
    <row r="17" spans="1:14" ht="357">
      <c r="A17" s="46" t="s">
        <v>51</v>
      </c>
      <c r="B17" s="46" t="s">
        <v>52</v>
      </c>
      <c r="C17" s="47"/>
      <c r="D17" s="48"/>
      <c r="E17" s="49">
        <v>10068853.77</v>
      </c>
      <c r="F17" s="50"/>
      <c r="G17" s="46">
        <v>0</v>
      </c>
      <c r="H17" s="51" t="s">
        <v>53</v>
      </c>
      <c r="I17" s="46" t="s">
        <v>54</v>
      </c>
      <c r="J17" s="52"/>
      <c r="K17" s="38">
        <v>0</v>
      </c>
      <c r="L17" s="53"/>
      <c r="M17" s="38">
        <v>0</v>
      </c>
      <c r="N17" s="54"/>
    </row>
    <row r="18" spans="1:14" ht="191.25">
      <c r="A18" s="55" t="s">
        <v>55</v>
      </c>
      <c r="B18" s="56" t="s">
        <v>56</v>
      </c>
      <c r="C18" s="57" t="s">
        <v>57</v>
      </c>
      <c r="D18" s="58" t="s">
        <v>58</v>
      </c>
      <c r="E18" s="59">
        <v>653876.0633333334</v>
      </c>
      <c r="F18" s="60">
        <v>653876.0633333334</v>
      </c>
      <c r="G18" s="60">
        <v>683193.6</v>
      </c>
      <c r="H18" s="61" t="s">
        <v>59</v>
      </c>
      <c r="I18" s="62" t="s">
        <v>60</v>
      </c>
      <c r="J18" s="61" t="s">
        <v>59</v>
      </c>
      <c r="K18" s="63">
        <f>G18/E18</f>
        <v>1.044836534491279</v>
      </c>
      <c r="L18" s="63">
        <f>G18/F18</f>
        <v>1.044836534491279</v>
      </c>
      <c r="M18" s="63">
        <v>1</v>
      </c>
      <c r="N18" s="63">
        <v>1</v>
      </c>
    </row>
    <row r="19" spans="1:14" ht="178.5">
      <c r="A19" s="55" t="s">
        <v>55</v>
      </c>
      <c r="B19" s="56" t="s">
        <v>56</v>
      </c>
      <c r="C19" s="57" t="s">
        <v>57</v>
      </c>
      <c r="D19" s="58" t="s">
        <v>58</v>
      </c>
      <c r="E19" s="59">
        <v>426464.06333333335</v>
      </c>
      <c r="F19" s="60">
        <v>426464.06333333335</v>
      </c>
      <c r="G19" s="60">
        <v>262935.81</v>
      </c>
      <c r="H19" s="61" t="s">
        <v>61</v>
      </c>
      <c r="I19" s="62" t="s">
        <v>60</v>
      </c>
      <c r="J19" s="61" t="s">
        <v>61</v>
      </c>
      <c r="K19" s="63">
        <f aca="true" t="shared" si="0" ref="K19:K28">G19/E19</f>
        <v>0.6165485737410981</v>
      </c>
      <c r="L19" s="63">
        <f aca="true" t="shared" si="1" ref="L19:L28">G19/F19</f>
        <v>0.6165485737410981</v>
      </c>
      <c r="M19" s="64">
        <v>1</v>
      </c>
      <c r="N19" s="64">
        <v>1</v>
      </c>
    </row>
    <row r="20" spans="1:14" ht="127.5">
      <c r="A20" s="55" t="s">
        <v>55</v>
      </c>
      <c r="B20" s="56" t="s">
        <v>56</v>
      </c>
      <c r="C20" s="57" t="s">
        <v>57</v>
      </c>
      <c r="D20" s="58" t="s">
        <v>58</v>
      </c>
      <c r="E20" s="59">
        <v>75476.06333333334</v>
      </c>
      <c r="F20" s="60">
        <v>75476.06333333334</v>
      </c>
      <c r="G20" s="60">
        <v>75476.06333333334</v>
      </c>
      <c r="H20" s="61" t="s">
        <v>62</v>
      </c>
      <c r="I20" s="62" t="s">
        <v>60</v>
      </c>
      <c r="J20" s="61" t="s">
        <v>62</v>
      </c>
      <c r="K20" s="63">
        <f t="shared" si="0"/>
        <v>1</v>
      </c>
      <c r="L20" s="63">
        <f t="shared" si="1"/>
        <v>1</v>
      </c>
      <c r="M20" s="64">
        <v>0</v>
      </c>
      <c r="N20" s="64">
        <v>0</v>
      </c>
    </row>
    <row r="21" spans="1:14" ht="204">
      <c r="A21" s="55" t="s">
        <v>55</v>
      </c>
      <c r="B21" s="56" t="s">
        <v>56</v>
      </c>
      <c r="C21" s="57" t="s">
        <v>57</v>
      </c>
      <c r="D21" s="58" t="s">
        <v>58</v>
      </c>
      <c r="E21" s="59">
        <v>135876.06333333332</v>
      </c>
      <c r="F21" s="60">
        <v>135876.06333333332</v>
      </c>
      <c r="G21" s="65">
        <v>102230.8</v>
      </c>
      <c r="H21" s="61" t="s">
        <v>63</v>
      </c>
      <c r="I21" s="62" t="s">
        <v>60</v>
      </c>
      <c r="J21" s="61" t="s">
        <v>63</v>
      </c>
      <c r="K21" s="63">
        <f t="shared" si="0"/>
        <v>0.7523827044444596</v>
      </c>
      <c r="L21" s="63">
        <f t="shared" si="1"/>
        <v>0.7523827044444596</v>
      </c>
      <c r="M21" s="64">
        <v>1</v>
      </c>
      <c r="N21" s="64">
        <v>1</v>
      </c>
    </row>
    <row r="22" spans="1:14" ht="140.25">
      <c r="A22" s="55" t="s">
        <v>55</v>
      </c>
      <c r="B22" s="56" t="s">
        <v>56</v>
      </c>
      <c r="C22" s="57" t="s">
        <v>57</v>
      </c>
      <c r="D22" s="58" t="s">
        <v>58</v>
      </c>
      <c r="E22" s="59">
        <v>16276.063333333334</v>
      </c>
      <c r="F22" s="60">
        <v>16276.063333333334</v>
      </c>
      <c r="G22" s="60">
        <v>16276.063333333334</v>
      </c>
      <c r="H22" s="61" t="s">
        <v>64</v>
      </c>
      <c r="I22" s="62" t="s">
        <v>60</v>
      </c>
      <c r="J22" s="61" t="s">
        <v>64</v>
      </c>
      <c r="K22" s="63">
        <f t="shared" si="0"/>
        <v>1</v>
      </c>
      <c r="L22" s="63">
        <f t="shared" si="1"/>
        <v>1</v>
      </c>
      <c r="M22" s="63">
        <v>0</v>
      </c>
      <c r="N22" s="63">
        <v>0</v>
      </c>
    </row>
    <row r="23" spans="1:14" ht="127.5">
      <c r="A23" s="55" t="s">
        <v>55</v>
      </c>
      <c r="B23" s="56" t="s">
        <v>56</v>
      </c>
      <c r="C23" s="57" t="s">
        <v>57</v>
      </c>
      <c r="D23" s="58" t="s">
        <v>58</v>
      </c>
      <c r="E23" s="59">
        <v>20626.06333333333</v>
      </c>
      <c r="F23" s="60">
        <v>20626.06333333333</v>
      </c>
      <c r="G23" s="60">
        <v>26912</v>
      </c>
      <c r="H23" s="61" t="s">
        <v>65</v>
      </c>
      <c r="I23" s="62" t="s">
        <v>60</v>
      </c>
      <c r="J23" s="61" t="s">
        <v>65</v>
      </c>
      <c r="K23" s="63">
        <f t="shared" si="0"/>
        <v>1.3047569749535337</v>
      </c>
      <c r="L23" s="63">
        <f t="shared" si="1"/>
        <v>1.3047569749535337</v>
      </c>
      <c r="M23" s="63">
        <v>1</v>
      </c>
      <c r="N23" s="63">
        <v>1</v>
      </c>
    </row>
    <row r="24" spans="1:14" ht="140.25">
      <c r="A24" s="55" t="s">
        <v>55</v>
      </c>
      <c r="B24" s="56" t="s">
        <v>56</v>
      </c>
      <c r="C24" s="57" t="s">
        <v>57</v>
      </c>
      <c r="D24" s="58" t="s">
        <v>58</v>
      </c>
      <c r="E24" s="59">
        <v>2876.0633333333335</v>
      </c>
      <c r="F24" s="60">
        <v>2876.0633333333335</v>
      </c>
      <c r="G24" s="60">
        <v>655</v>
      </c>
      <c r="H24" s="61" t="s">
        <v>66</v>
      </c>
      <c r="I24" s="62" t="s">
        <v>60</v>
      </c>
      <c r="J24" s="61" t="s">
        <v>66</v>
      </c>
      <c r="K24" s="63">
        <f t="shared" si="0"/>
        <v>0.2277418554760616</v>
      </c>
      <c r="L24" s="63">
        <f t="shared" si="1"/>
        <v>0.2277418554760616</v>
      </c>
      <c r="M24" s="63">
        <v>1</v>
      </c>
      <c r="N24" s="63">
        <v>1</v>
      </c>
    </row>
    <row r="25" spans="1:14" ht="191.25">
      <c r="A25" s="55" t="s">
        <v>55</v>
      </c>
      <c r="B25" s="56" t="s">
        <v>56</v>
      </c>
      <c r="C25" s="57" t="s">
        <v>57</v>
      </c>
      <c r="D25" s="58" t="s">
        <v>58</v>
      </c>
      <c r="E25" s="59">
        <v>625876.0633333334</v>
      </c>
      <c r="F25" s="60">
        <v>625876.0633333334</v>
      </c>
      <c r="G25" s="60">
        <v>628600</v>
      </c>
      <c r="H25" s="61" t="s">
        <v>67</v>
      </c>
      <c r="I25" s="62" t="s">
        <v>60</v>
      </c>
      <c r="J25" s="61" t="s">
        <v>67</v>
      </c>
      <c r="K25" s="63">
        <f t="shared" si="0"/>
        <v>1.0043521981846681</v>
      </c>
      <c r="L25" s="63">
        <f t="shared" si="1"/>
        <v>1.0043521981846681</v>
      </c>
      <c r="M25" s="63">
        <v>1</v>
      </c>
      <c r="N25" s="63">
        <v>1</v>
      </c>
    </row>
    <row r="26" spans="1:14" ht="127.5">
      <c r="A26" s="55" t="s">
        <v>55</v>
      </c>
      <c r="B26" s="56" t="s">
        <v>56</v>
      </c>
      <c r="C26" s="57" t="s">
        <v>57</v>
      </c>
      <c r="D26" s="58" t="s">
        <v>58</v>
      </c>
      <c r="E26" s="59">
        <v>72276.06333333334</v>
      </c>
      <c r="F26" s="60">
        <v>72276.06333333334</v>
      </c>
      <c r="G26" s="60">
        <v>72276.06333333334</v>
      </c>
      <c r="H26" s="61" t="s">
        <v>68</v>
      </c>
      <c r="I26" s="62" t="s">
        <v>60</v>
      </c>
      <c r="J26" s="61" t="s">
        <v>68</v>
      </c>
      <c r="K26" s="63">
        <f t="shared" si="0"/>
        <v>1</v>
      </c>
      <c r="L26" s="63">
        <f t="shared" si="1"/>
        <v>1</v>
      </c>
      <c r="M26" s="63">
        <v>0</v>
      </c>
      <c r="N26" s="63">
        <v>0</v>
      </c>
    </row>
    <row r="27" spans="1:14" ht="127.5">
      <c r="A27" s="66" t="s">
        <v>29</v>
      </c>
      <c r="B27" s="67" t="s">
        <v>30</v>
      </c>
      <c r="C27" s="68" t="s">
        <v>31</v>
      </c>
      <c r="D27" s="69" t="s">
        <v>58</v>
      </c>
      <c r="E27" s="70">
        <v>30000000</v>
      </c>
      <c r="F27" s="65">
        <v>678247.5</v>
      </c>
      <c r="G27" s="65">
        <v>591583.89</v>
      </c>
      <c r="H27" s="71" t="s">
        <v>69</v>
      </c>
      <c r="I27" s="62" t="s">
        <v>60</v>
      </c>
      <c r="J27" s="71" t="s">
        <v>69</v>
      </c>
      <c r="K27" s="63">
        <f t="shared" si="0"/>
        <v>0.019719463</v>
      </c>
      <c r="L27" s="63">
        <f t="shared" si="1"/>
        <v>0.8722242101887585</v>
      </c>
      <c r="M27" s="63">
        <v>0</v>
      </c>
      <c r="N27" s="63">
        <v>0</v>
      </c>
    </row>
    <row r="28" spans="1:14" ht="140.25">
      <c r="A28" s="66" t="s">
        <v>33</v>
      </c>
      <c r="B28" s="67" t="s">
        <v>34</v>
      </c>
      <c r="C28" s="68" t="s">
        <v>35</v>
      </c>
      <c r="D28" s="69" t="s">
        <v>58</v>
      </c>
      <c r="E28" s="72">
        <v>4243081.81</v>
      </c>
      <c r="F28" s="73">
        <v>619992.59</v>
      </c>
      <c r="G28" s="74">
        <v>1350405.35</v>
      </c>
      <c r="H28" s="75" t="s">
        <v>70</v>
      </c>
      <c r="I28" s="76" t="s">
        <v>60</v>
      </c>
      <c r="J28" s="75" t="s">
        <v>70</v>
      </c>
      <c r="K28" s="77">
        <f t="shared" si="0"/>
        <v>0.3182605027358641</v>
      </c>
      <c r="L28" s="77">
        <f t="shared" si="1"/>
        <v>2.1780991769595186</v>
      </c>
      <c r="M28" s="77">
        <v>0</v>
      </c>
      <c r="N28" s="77">
        <v>0</v>
      </c>
    </row>
  </sheetData>
  <sheetProtection password="EDBA" sheet="1" formatCells="0" formatColumns="0" formatRows="0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rintOptions/>
  <pageMargins left="0.7" right="0.7" top="0.75" bottom="0.75" header="0.3" footer="0.3"/>
  <pageSetup horizontalDpi="600" verticalDpi="600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cp:lastPrinted>2014-12-02T14:52:02Z</cp:lastPrinted>
  <dcterms:created xsi:type="dcterms:W3CDTF">2014-10-22T05:35:08Z</dcterms:created>
  <dcterms:modified xsi:type="dcterms:W3CDTF">2016-02-26T21:32:54Z</dcterms:modified>
  <cp:category/>
  <cp:version/>
  <cp:contentType/>
  <cp:contentStatus/>
</cp:coreProperties>
</file>