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adicional\Desktop\"/>
    </mc:Choice>
  </mc:AlternateContent>
  <xr:revisionPtr revIDLastSave="0" documentId="13_ncr:1_{CB7488F5-1DE0-4949-88F1-8A6948B90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4" i="1"/>
  <c r="F6" i="1"/>
  <c r="J5" i="1"/>
  <c r="O5" i="1"/>
  <c r="N5" i="1"/>
  <c r="M5" i="1"/>
  <c r="L5" i="1"/>
  <c r="J4" i="1"/>
  <c r="O4" i="1"/>
  <c r="N4" i="1"/>
  <c r="M4" i="1"/>
  <c r="L4" i="1"/>
</calcChain>
</file>

<file path=xl/sharedStrings.xml><?xml version="1.0" encoding="utf-8"?>
<sst xmlns="http://schemas.openxmlformats.org/spreadsheetml/2006/main" count="59" uniqueCount="55">
  <si>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</si>
  <si>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</si>
  <si>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</si>
  <si>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</si>
  <si>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</si>
  <si>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</si>
  <si>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</si>
  <si>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</si>
  <si>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</si>
  <si>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</si>
  <si>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</si>
  <si>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</si>
  <si>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</si>
  <si>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</si>
  <si>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</si>
  <si>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</si>
  <si>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</si>
  <si>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</si>
  <si>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</si>
  <si>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</si>
  <si>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</si>
  <si>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</si>
  <si>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</si>
  <si>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</si>
  <si>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</si>
  <si>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</si>
  <si>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</si>
  <si>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</si>
  <si>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</si>
  <si>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</si>
  <si>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</si>
  <si>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</si>
  <si>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</si>
  <si>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</si>
  <si>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</si>
  <si>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</si>
  <si>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</si>
  <si>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</si>
  <si>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</si>
  <si>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</si>
  <si>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</si>
  <si>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</si>
  <si>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Universidad de Guanajuato</t>
  </si>
  <si>
    <t>Q2582</t>
  </si>
  <si>
    <t>Campus Guanajuato, Sede Noria Alta</t>
  </si>
  <si>
    <t>Equipamiento y mobiliario para el Edificio de laboratorios DCNE, Sede Noria Alta del Campus Guanajuato</t>
  </si>
  <si>
    <t>Equipamiento y mobiliario terminado</t>
  </si>
  <si>
    <t>Q0729</t>
  </si>
  <si>
    <t>Centro Interdisciplinario del Noreste Tierra Blanca</t>
  </si>
  <si>
    <t>Continuación en el CINUG de los laboratorios A y H (alimentos y hospitalización), Sede Tierra Blanca del Campus Irapuato - Salamanca</t>
  </si>
  <si>
    <t xml:space="preserve">Obra Terminada </t>
  </si>
  <si>
    <t>Q0975</t>
  </si>
  <si>
    <t>Mejoramiento de Infraestructura en Planteles del Colegio de Nivel Medio Superior de la Universidad de Guanajuato</t>
  </si>
  <si>
    <t>Implementación de aulas híbridas en planteles del Colegio de Nivel Medio Superior</t>
  </si>
  <si>
    <t>Universidad de Guanajuato
Programas y Proyectos de Inversión
Del 01 de julio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</si>
</sst>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2" fontId="0" fillId="0" borderId="6" xfId="0" applyNumberForma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33.75" x14ac:dyDescent="0.2">
      <c r="A4" s="30" t="s">
        <v>43</v>
      </c>
      <c r="B4" s="28" t="s">
        <v>44</v>
      </c>
      <c r="C4" s="29" t="s">
        <v>45</v>
      </c>
      <c r="D4" s="29" t="s">
        <v>42</v>
      </c>
      <c r="E4" s="27">
        <v>18607397.91</v>
      </c>
      <c r="F4" s="27">
        <f>18607397.91+1343120.04+1425932.37</f>
        <v>21376450.32</v>
      </c>
      <c r="G4" s="27">
        <v>0</v>
      </c>
      <c r="H4" s="27">
        <v>1</v>
      </c>
      <c r="I4" s="27">
        <v>1</v>
      </c>
      <c r="J4" s="27">
        <f t="shared" ref="J4" si="0">G4/F4</f>
        <v>0</v>
      </c>
      <c r="K4" s="29" t="s">
        <v>46</v>
      </c>
      <c r="L4" s="27">
        <f>G4/E4</f>
        <v>0</v>
      </c>
      <c r="M4" s="27">
        <f>G4/F4</f>
        <v>0</v>
      </c>
      <c r="N4" s="27">
        <f>J4/H4</f>
        <v>0</v>
      </c>
      <c r="O4" s="27">
        <f>J4/I4</f>
        <v>0</v>
      </c>
    </row>
    <row r="5" spans="1:15" ht="45" x14ac:dyDescent="0.2">
      <c r="A5" s="30" t="s">
        <v>47</v>
      </c>
      <c r="B5" s="28" t="s">
        <v>48</v>
      </c>
      <c r="C5" s="29" t="s">
        <v>49</v>
      </c>
      <c r="D5" s="29" t="s">
        <v>42</v>
      </c>
      <c r="E5" s="27">
        <v>1395300.03</v>
      </c>
      <c r="F5" s="27">
        <f>1395300.03+100715.61+106925.4</f>
        <v>1602941.04</v>
      </c>
      <c r="G5" s="27">
        <v>650953.76</v>
      </c>
      <c r="H5" s="27">
        <v>1</v>
      </c>
      <c r="I5" s="27">
        <v>1</v>
      </c>
      <c r="J5" s="27">
        <f t="shared" ref="J5" si="1">G5/F5</f>
        <v>0.40609962796884908</v>
      </c>
      <c r="K5" s="29" t="s">
        <v>50</v>
      </c>
      <c r="L5" s="27">
        <f>G5/E5</f>
        <v>0.46653317996416871</v>
      </c>
      <c r="M5" s="27">
        <f>G5/F5</f>
        <v>0.40609962796884908</v>
      </c>
      <c r="N5" s="27">
        <f>J5/H5</f>
        <v>0.40609962796884908</v>
      </c>
      <c r="O5" s="27">
        <f>J5/I5</f>
        <v>0.40609962796884908</v>
      </c>
    </row>
    <row r="6" spans="1:15" ht="56.25" x14ac:dyDescent="0.2">
      <c r="A6" s="30" t="s">
        <v>51</v>
      </c>
      <c r="B6" s="28" t="s">
        <v>52</v>
      </c>
      <c r="C6" s="29" t="s">
        <v>53</v>
      </c>
      <c r="D6" s="29" t="s">
        <v>42</v>
      </c>
      <c r="E6" s="32">
        <v>1788934</v>
      </c>
      <c r="F6" s="32">
        <f>E6+266175.65</f>
        <v>2055109.65</v>
      </c>
      <c r="G6" s="27">
        <v>0</v>
      </c>
      <c r="H6" s="27">
        <v>1</v>
      </c>
      <c r="I6" s="27">
        <v>1</v>
      </c>
      <c r="J6" s="27">
        <v>0</v>
      </c>
      <c r="K6" s="29" t="s">
        <v>46</v>
      </c>
      <c r="L6" s="27">
        <v>0</v>
      </c>
      <c r="M6" s="27">
        <v>0</v>
      </c>
      <c r="N6" s="27">
        <v>0</v>
      </c>
      <c r="O6" s="27">
        <v>0</v>
      </c>
    </row>
    <row r="31" spans="1:1" x14ac:dyDescent="0.2">
      <c r="A31" s="11"/>
    </row>
  </sheetData>
  <sheetProtection formatCells="0" formatColumns="0" formatRows="0" insertRows="0" deleteRows="0" autoFilter="0"/>
  <autoFilter ref="A3:O30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3" ma:contentTypeDescription="Crear nuevo documento." ma:contentTypeScope="" ma:versionID="1a0b5f020505e85e79788d32e2523979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b749099c0006552970d94d255e51e1ac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E33F45-90A9-41B9-BF06-9A5DB717D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adicional</cp:lastModifiedBy>
  <cp:lastPrinted>2017-03-30T22:21:48Z</cp:lastPrinted>
  <dcterms:created xsi:type="dcterms:W3CDTF">2014-10-22T05:35:08Z</dcterms:created>
  <dcterms:modified xsi:type="dcterms:W3CDTF">2021-10-20T14:52:59Z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</Properties>
</file>